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Gabriel\Desktop\"/>
    </mc:Choice>
  </mc:AlternateContent>
  <bookViews>
    <workbookView xWindow="0" yWindow="0" windowWidth="20460" windowHeight="7065"/>
  </bookViews>
  <sheets>
    <sheet name="GERAL 2025" sheetId="1" r:id="rId1"/>
    <sheet name="GERAL ESPORTES" sheetId="22" r:id="rId2"/>
    <sheet name="GERAL CULTURAL" sheetId="23" r:id="rId3"/>
    <sheet name="GERAL S.A" sheetId="15" r:id="rId4"/>
    <sheet name="GERAL SBC" sheetId="16" r:id="rId5"/>
    <sheet name="GERAL SCS" sheetId="17" r:id="rId6"/>
    <sheet name="GERAL DIADEMA" sheetId="18" r:id="rId7"/>
    <sheet name="GERAL MAUÁ" sheetId="19" r:id="rId8"/>
    <sheet name="GERAL RP" sheetId="20" r:id="rId9"/>
    <sheet name="GERAL GRANDE SP" sheetId="21" r:id="rId10"/>
  </sheets>
  <externalReferences>
    <externalReference r:id="rId11"/>
  </externalReferences>
  <definedNames>
    <definedName name="_xlnm._FilterDatabase" localSheetId="0" hidden="1">'GERAL 2025'!$C$6:$V$6</definedName>
    <definedName name="_xlnm._FilterDatabase" localSheetId="2" hidden="1">'GERAL CULTURAL'!$C$4:$H$5</definedName>
    <definedName name="_xlnm._FilterDatabase" localSheetId="6" hidden="1">'GERAL DIADEMA'!$C$4:$O$5</definedName>
    <definedName name="_xlnm._FilterDatabase" localSheetId="1" hidden="1">'GERAL ESPORTES'!$B$6:$O$69</definedName>
    <definedName name="_xlnm._FilterDatabase" localSheetId="9" hidden="1">'GERAL GRANDE SP'!$C$4:$O$5</definedName>
    <definedName name="_xlnm._FilterDatabase" localSheetId="7" hidden="1">'GERAL MAUÁ'!$C$4:$O$5</definedName>
    <definedName name="_xlnm._FilterDatabase" localSheetId="8" hidden="1">'GERAL RP'!$C$4:$O$5</definedName>
    <definedName name="_xlnm._FilterDatabase" localSheetId="3" hidden="1">'GERAL S.A'!$B$7:$N$7</definedName>
    <definedName name="_xlnm._FilterDatabase" localSheetId="4" hidden="1">'GERAL SBC'!$C$4:$N$5</definedName>
    <definedName name="_xlnm._FilterDatabase" localSheetId="5" hidden="1">'GERAL SCS'!$C$4:$O$5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21" l="1"/>
  <c r="V7" i="1" l="1"/>
  <c r="V8" i="1"/>
  <c r="V9" i="1"/>
  <c r="V10" i="1"/>
  <c r="V12" i="1"/>
  <c r="V11" i="1"/>
  <c r="V14" i="1"/>
  <c r="V15" i="1"/>
  <c r="V16" i="1"/>
  <c r="V13" i="1"/>
  <c r="V17" i="1"/>
  <c r="V20" i="1"/>
  <c r="V21" i="1"/>
  <c r="V22" i="1"/>
  <c r="V23" i="1"/>
  <c r="V24" i="1"/>
  <c r="V25" i="1"/>
  <c r="V26" i="1"/>
  <c r="V31" i="1"/>
  <c r="V28" i="1"/>
  <c r="V18" i="1"/>
  <c r="V19" i="1"/>
  <c r="V34" i="1"/>
  <c r="V35" i="1"/>
  <c r="V36" i="1"/>
  <c r="V37" i="1"/>
  <c r="V38" i="1"/>
  <c r="V39" i="1"/>
  <c r="V29" i="1"/>
  <c r="V30" i="1"/>
  <c r="V33" i="1"/>
  <c r="V45" i="1"/>
  <c r="V41" i="1"/>
  <c r="V44" i="1"/>
  <c r="V46" i="1"/>
  <c r="V32" i="1"/>
  <c r="V47" i="1"/>
  <c r="V48" i="1"/>
  <c r="V49" i="1"/>
  <c r="V27" i="1"/>
  <c r="V50" i="1"/>
  <c r="V43" i="1"/>
  <c r="V51" i="1"/>
  <c r="V52" i="1"/>
  <c r="V53" i="1"/>
  <c r="V54" i="1"/>
  <c r="V55" i="1"/>
  <c r="V59" i="1"/>
  <c r="V56" i="1"/>
  <c r="V57" i="1"/>
  <c r="V60" i="1"/>
  <c r="V58" i="1"/>
  <c r="V40" i="1"/>
  <c r="V42" i="1"/>
  <c r="V61" i="1"/>
  <c r="V62" i="1"/>
  <c r="V63" i="1"/>
  <c r="V64" i="1"/>
  <c r="V65" i="1"/>
  <c r="V66" i="1"/>
  <c r="V67" i="1"/>
  <c r="V68" i="1"/>
  <c r="V6" i="1"/>
  <c r="H12" i="23" l="1"/>
  <c r="H11" i="23"/>
  <c r="H13" i="23"/>
  <c r="H14" i="23"/>
  <c r="H8" i="23"/>
  <c r="H7" i="23"/>
  <c r="H10" i="23"/>
  <c r="H6" i="23"/>
  <c r="H15" i="23"/>
  <c r="O13" i="21" l="1"/>
  <c r="O6" i="20"/>
  <c r="N6" i="16"/>
  <c r="O8" i="17"/>
  <c r="O12" i="17"/>
  <c r="O14" i="17"/>
  <c r="N11" i="15"/>
  <c r="V69" i="1" l="1"/>
  <c r="V72" i="1" l="1"/>
  <c r="O69" i="22" l="1"/>
  <c r="O6" i="22" l="1"/>
  <c r="O8" i="22"/>
  <c r="O7" i="22"/>
  <c r="O9" i="22"/>
  <c r="O12" i="22"/>
  <c r="O32" i="22"/>
  <c r="O14" i="22"/>
  <c r="O20" i="22"/>
  <c r="O42" i="22"/>
  <c r="O21" i="22"/>
  <c r="O15" i="22"/>
  <c r="O10" i="22"/>
  <c r="O50" i="22"/>
  <c r="O53" i="22"/>
  <c r="O17" i="22"/>
  <c r="O57" i="22"/>
  <c r="O48" i="22"/>
  <c r="O35" i="22"/>
  <c r="O19" i="22"/>
  <c r="O40" i="22"/>
  <c r="O55" i="22"/>
  <c r="O34" i="22"/>
  <c r="O33" i="22"/>
  <c r="O11" i="22"/>
  <c r="O29" i="22"/>
  <c r="O58" i="22"/>
  <c r="O31" i="22"/>
  <c r="O16" i="22"/>
  <c r="O26" i="22"/>
  <c r="O49" i="22"/>
  <c r="O41" i="22"/>
  <c r="O13" i="22"/>
  <c r="O52" i="22"/>
  <c r="O18" i="22"/>
  <c r="O39" i="22"/>
  <c r="O43" i="22"/>
  <c r="O56" i="22"/>
  <c r="O28" i="22"/>
  <c r="O54" i="22"/>
  <c r="O46" i="22"/>
  <c r="O51" i="22"/>
  <c r="O30" i="22"/>
  <c r="O60" i="22"/>
  <c r="O22" i="22"/>
  <c r="O61" i="22"/>
  <c r="O37" i="22"/>
  <c r="O62" i="22"/>
  <c r="O63" i="22"/>
  <c r="O36" i="22"/>
  <c r="O27" i="22"/>
  <c r="O64" i="22"/>
  <c r="O38" i="22"/>
  <c r="O65" i="22"/>
  <c r="O25" i="22"/>
  <c r="O59" i="22"/>
  <c r="O67" i="22"/>
  <c r="O68" i="22"/>
  <c r="O45" i="22"/>
  <c r="O47" i="22"/>
  <c r="O23" i="22"/>
  <c r="O24" i="22"/>
  <c r="O66" i="22"/>
  <c r="O44" i="22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9" i="23"/>
  <c r="V71" i="1" l="1"/>
  <c r="V70" i="1"/>
  <c r="O65" i="21" l="1"/>
  <c r="O64" i="21"/>
  <c r="O63" i="21"/>
  <c r="O62" i="21"/>
  <c r="O61" i="21"/>
  <c r="O60" i="21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O45" i="21"/>
  <c r="O44" i="21"/>
  <c r="O43" i="21"/>
  <c r="O42" i="21"/>
  <c r="O41" i="21"/>
  <c r="O40" i="2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2" i="21"/>
  <c r="O18" i="21"/>
  <c r="O17" i="21"/>
  <c r="O8" i="21"/>
  <c r="O7" i="21"/>
  <c r="O14" i="21"/>
  <c r="O11" i="21"/>
  <c r="O10" i="21"/>
  <c r="O16" i="21"/>
  <c r="O9" i="21"/>
  <c r="O6" i="21"/>
  <c r="O8" i="20" l="1"/>
  <c r="O8" i="19"/>
  <c r="O8" i="18"/>
  <c r="O11" i="17"/>
  <c r="N15" i="16"/>
  <c r="N25" i="15"/>
  <c r="O7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N16" i="16"/>
  <c r="N19" i="16"/>
  <c r="N10" i="16"/>
  <c r="N17" i="16"/>
  <c r="N21" i="16"/>
  <c r="N14" i="16"/>
  <c r="N9" i="16"/>
  <c r="N8" i="16"/>
  <c r="N20" i="16"/>
  <c r="N18" i="16"/>
  <c r="N11" i="16"/>
  <c r="N22" i="16"/>
  <c r="N23" i="16"/>
  <c r="N24" i="16"/>
  <c r="N25" i="16"/>
  <c r="N26" i="16"/>
  <c r="N27" i="16"/>
  <c r="N28" i="16"/>
  <c r="N7" i="16"/>
  <c r="N29" i="16"/>
  <c r="N30" i="16"/>
  <c r="N31" i="16"/>
  <c r="N32" i="16"/>
  <c r="N33" i="16"/>
  <c r="N34" i="16"/>
  <c r="N35" i="16"/>
  <c r="N36" i="16"/>
  <c r="N37" i="16"/>
  <c r="N38" i="16"/>
  <c r="N12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8" i="15"/>
  <c r="N9" i="15"/>
  <c r="N13" i="15"/>
  <c r="N12" i="15"/>
  <c r="N14" i="15"/>
  <c r="N20" i="15"/>
  <c r="N17" i="15"/>
  <c r="N10" i="15"/>
  <c r="N22" i="15"/>
  <c r="N15" i="15"/>
  <c r="N24" i="15"/>
  <c r="N18" i="15"/>
  <c r="N19" i="15"/>
  <c r="N23" i="15"/>
  <c r="N21" i="15"/>
  <c r="N16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O9" i="17"/>
  <c r="O7" i="17"/>
  <c r="O10" i="17"/>
  <c r="O15" i="17"/>
  <c r="O13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7" i="19"/>
  <c r="O7" i="18"/>
  <c r="O6" i="17"/>
  <c r="N7" i="15"/>
</calcChain>
</file>

<file path=xl/sharedStrings.xml><?xml version="1.0" encoding="utf-8"?>
<sst xmlns="http://schemas.openxmlformats.org/spreadsheetml/2006/main" count="982" uniqueCount="167">
  <si>
    <t>1º LUGAR</t>
  </si>
  <si>
    <t>2º LUGAR</t>
  </si>
  <si>
    <t>3º LUGAR</t>
  </si>
  <si>
    <t>4º LUGAR</t>
  </si>
  <si>
    <t>5º LUGAR</t>
  </si>
  <si>
    <t>6º LUGAR</t>
  </si>
  <si>
    <t>7º LUGAR</t>
  </si>
  <si>
    <t>8º LUGAR</t>
  </si>
  <si>
    <t>9º LUGAR</t>
  </si>
  <si>
    <t>10º LUGAR</t>
  </si>
  <si>
    <t>11º LUGAR</t>
  </si>
  <si>
    <t>12º LUGAR</t>
  </si>
  <si>
    <t>CLASSIFICAÇÃO</t>
  </si>
  <si>
    <t>XADREZ</t>
  </si>
  <si>
    <t>JUDÔ</t>
  </si>
  <si>
    <t>14º LUGAR</t>
  </si>
  <si>
    <t>15º LUGAR</t>
  </si>
  <si>
    <t>17º LUGAR</t>
  </si>
  <si>
    <t>ESCOLAS</t>
  </si>
  <si>
    <t>TOTAL</t>
  </si>
  <si>
    <t>16º LUGAR</t>
  </si>
  <si>
    <t>ARBOS SBC</t>
  </si>
  <si>
    <t>ARBOS SCS</t>
  </si>
  <si>
    <t>18º LUGAR</t>
  </si>
  <si>
    <t>NATAÇÃO</t>
  </si>
  <si>
    <t>ATLETISMO</t>
  </si>
  <si>
    <t>ARBOS S.A</t>
  </si>
  <si>
    <t>IEBURIX SBC</t>
  </si>
  <si>
    <t>19º LUGAR</t>
  </si>
  <si>
    <t>20º LUGAR</t>
  </si>
  <si>
    <t>21º LUGAR</t>
  </si>
  <si>
    <t>22º LUGAR</t>
  </si>
  <si>
    <t>EDUCANDARIO SA</t>
  </si>
  <si>
    <t>LICEU JARDIM S.A</t>
  </si>
  <si>
    <t>23º LUGAR</t>
  </si>
  <si>
    <t>24º LUGAR</t>
  </si>
  <si>
    <t>25º LUGAR</t>
  </si>
  <si>
    <t>26º LUGAR</t>
  </si>
  <si>
    <t>27º LUGAR</t>
  </si>
  <si>
    <t>28º LUGAR</t>
  </si>
  <si>
    <t>29º LUGAR</t>
  </si>
  <si>
    <t>30º LUGAR</t>
  </si>
  <si>
    <t>31º LUGAR</t>
  </si>
  <si>
    <t>32º LUGAR</t>
  </si>
  <si>
    <t>33º LUGAR</t>
  </si>
  <si>
    <t>VILLARE - SCS</t>
  </si>
  <si>
    <t>34º LUGAR</t>
  </si>
  <si>
    <t>35º LUGAR</t>
  </si>
  <si>
    <t>36º LUGAR</t>
  </si>
  <si>
    <t>37º LUGAR</t>
  </si>
  <si>
    <t>38º LUGAR</t>
  </si>
  <si>
    <t>39º LUGAR</t>
  </si>
  <si>
    <t>40º LUGAR</t>
  </si>
  <si>
    <t>41º LUGAR</t>
  </si>
  <si>
    <t>42º LUGAR</t>
  </si>
  <si>
    <t>43º LUGAR</t>
  </si>
  <si>
    <t>44º LUGAR</t>
  </si>
  <si>
    <t>48º LUGAR</t>
  </si>
  <si>
    <t>47º LUGAR</t>
  </si>
  <si>
    <t>45º LUGAR</t>
  </si>
  <si>
    <t>46º LUGAR</t>
  </si>
  <si>
    <t>49º LUGAR</t>
  </si>
  <si>
    <t>50º LUGAR</t>
  </si>
  <si>
    <t>51º LUGAR</t>
  </si>
  <si>
    <t>52º LUGAR</t>
  </si>
  <si>
    <t>53º LUGAR</t>
  </si>
  <si>
    <t>54º LUGAR</t>
  </si>
  <si>
    <t>55º LUGAR</t>
  </si>
  <si>
    <t>56º LUGAR</t>
  </si>
  <si>
    <t>57º LUGAR</t>
  </si>
  <si>
    <t>58º LUGAR</t>
  </si>
  <si>
    <t>59º LUGAR</t>
  </si>
  <si>
    <t>60º LUGAR</t>
  </si>
  <si>
    <t>13º LUGAR</t>
  </si>
  <si>
    <t>TÊNIS DE</t>
  </si>
  <si>
    <t>MESA</t>
  </si>
  <si>
    <t>GINÁSTICA</t>
  </si>
  <si>
    <t>ARTÍSTICA</t>
  </si>
  <si>
    <t>AREIA</t>
  </si>
  <si>
    <t>VOLEI DE</t>
  </si>
  <si>
    <t>BASQUETE</t>
  </si>
  <si>
    <t>3X3</t>
  </si>
  <si>
    <t>RÍTMICA</t>
  </si>
  <si>
    <t>61º LUGAR</t>
  </si>
  <si>
    <t>LICEU JARDIM - S.A</t>
  </si>
  <si>
    <t>ARBOS - S.A</t>
  </si>
  <si>
    <t>62º LUGAR</t>
  </si>
  <si>
    <t>63º LUGAR</t>
  </si>
  <si>
    <t>QUEIMADA</t>
  </si>
  <si>
    <t>STAGIUM - DIADEMA</t>
  </si>
  <si>
    <t>HARMONIA - SBC</t>
  </si>
  <si>
    <t>FENIX - SCS</t>
  </si>
  <si>
    <t>CORAÇÃO DE JESUS - S.A</t>
  </si>
  <si>
    <t>COLEGIO PADUA - SP</t>
  </si>
  <si>
    <t>ATENEU - SCS</t>
  </si>
  <si>
    <t>CHEELEARD</t>
  </si>
  <si>
    <t>DANÇA</t>
  </si>
  <si>
    <t>MÚSICA</t>
  </si>
  <si>
    <t>TEATRO</t>
  </si>
  <si>
    <t>TOTAL ESPORTES</t>
  </si>
  <si>
    <t>TOTAL CULTURAL</t>
  </si>
  <si>
    <t>TOTAL GERAL</t>
  </si>
  <si>
    <t>TCA - SP</t>
  </si>
  <si>
    <t>64º LUGAR</t>
  </si>
  <si>
    <t>EQUIPES</t>
  </si>
  <si>
    <t>FUTSAL</t>
  </si>
  <si>
    <t>VOLEI</t>
  </si>
  <si>
    <t>HANDEBOL</t>
  </si>
  <si>
    <t>65º LUGAR</t>
  </si>
  <si>
    <t>66º LUGAR</t>
  </si>
  <si>
    <t>67º LUGAR</t>
  </si>
  <si>
    <t>TÊNIS DE MESA</t>
  </si>
  <si>
    <t>CCDA - DIADEMA</t>
  </si>
  <si>
    <t>STOCCO - S.A</t>
  </si>
  <si>
    <t>TERRA MATER - SBC</t>
  </si>
  <si>
    <t>AMERICAN ACADEMY - SBC</t>
  </si>
  <si>
    <t>SAGRADA FAMÍLIA - SCS</t>
  </si>
  <si>
    <t>PEN LIFE - SBC</t>
  </si>
  <si>
    <t>GROW UP - S.A</t>
  </si>
  <si>
    <t>EVOLUTION SCHOOL - SCS</t>
  </si>
  <si>
    <t>MARCONI - GRU</t>
  </si>
  <si>
    <t>SÃO JOSÉ - S.A</t>
  </si>
  <si>
    <t>COLLEMAN - MAUÁ</t>
  </si>
  <si>
    <t>CASTELO -SCS</t>
  </si>
  <si>
    <t>GRAN LEONE - RP</t>
  </si>
  <si>
    <t>TABOÃO - SBC</t>
  </si>
  <si>
    <t>BOM JESUS - SBC</t>
  </si>
  <si>
    <t>CIG - GRU</t>
  </si>
  <si>
    <t>PETROPOLIS - SBC</t>
  </si>
  <si>
    <t>EDUARDO GOMES - SCS</t>
  </si>
  <si>
    <t>SALVADOR ARENA - SBC</t>
  </si>
  <si>
    <t>SÃO MAURO - SP</t>
  </si>
  <si>
    <t>VILLA LOBOS - SBC</t>
  </si>
  <si>
    <t>CARITAS - SP</t>
  </si>
  <si>
    <t>EXTERNATO - SCS</t>
  </si>
  <si>
    <t>INSTITUO J&amp;F</t>
  </si>
  <si>
    <t>INSTITUO J&amp;F - SP</t>
  </si>
  <si>
    <t>SANTER - S.A</t>
  </si>
  <si>
    <t>PIAGET - SBC</t>
  </si>
  <si>
    <t>RIO BRANCO - SBC</t>
  </si>
  <si>
    <t>INTERAÇÃO - S.A</t>
  </si>
  <si>
    <t>ARTUR DE QUEIROS - S.A</t>
  </si>
  <si>
    <t>MAPLE BEAR - SBC</t>
  </si>
  <si>
    <t>PARAISO - SBC</t>
  </si>
  <si>
    <t>JULIO VERNE - DIAD</t>
  </si>
  <si>
    <t>SINGULAR - SCS</t>
  </si>
  <si>
    <t>IL SOLE - S.A</t>
  </si>
  <si>
    <t>AMERICAN ACADEMY</t>
  </si>
  <si>
    <t>APARECIDA</t>
  </si>
  <si>
    <t>COLEGIO HARMONIA SP</t>
  </si>
  <si>
    <t>COLÉGIO SINGULAR SÃO CAETANO</t>
  </si>
  <si>
    <t>EDUCANDARIO - ANGLO</t>
  </si>
  <si>
    <t>LICEU JARDIM</t>
  </si>
  <si>
    <t>COLÉGIO VILLA LOBOS</t>
  </si>
  <si>
    <t>APARECIDA - SP</t>
  </si>
  <si>
    <t>HARMONIA - SP</t>
  </si>
  <si>
    <t>AMORIM - SP</t>
  </si>
  <si>
    <t>SAMIAR - SP</t>
  </si>
  <si>
    <t>MONSENHOR - MAUÁ</t>
  </si>
  <si>
    <t>IN LIFE - SBC</t>
  </si>
  <si>
    <t>INLIFE - SBC</t>
  </si>
  <si>
    <t>SAMIAR -SP</t>
  </si>
  <si>
    <t>SUNNY SIDE - S.A</t>
  </si>
  <si>
    <t>SUNNY SIDE</t>
  </si>
  <si>
    <t>CAMINO SCHOOL- SP</t>
  </si>
  <si>
    <t>,</t>
  </si>
  <si>
    <t>CAMINO SCHOOL -SP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</si>
</sst>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3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7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theme="1" tint="0.25098422193060094"/>
        </stop>
      </gradientFill>
    </fill>
    <fill>
      <gradientFill type="path">
        <stop position="0">
          <color theme="0"/>
        </stop>
        <stop position="1">
          <color theme="1" tint="0.34900967436750391"/>
        </stop>
      </gradientFill>
    </fill>
    <fill>
      <gradientFill type="path">
        <stop position="0">
          <color theme="0"/>
        </stop>
        <stop position="1">
          <color theme="2" tint="-0.49803155613879818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theme="4" tint="-0.25098422193060094"/>
        </stop>
        <stop position="1">
          <color theme="0"/>
        </stop>
      </gradient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0"/>
        </stop>
        <stop position="0.5">
          <color theme="4" tint="0.40000610370189521"/>
        </stop>
        <stop position="1">
          <color theme="0"/>
        </stop>
      </gradient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4"/>
        <bgColor indexed="64"/>
      </patternFill>
    </fill>
    <fill>
      <patternFill patternType="solid">
        <fgColor theme="4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auto="1"/>
      </patternFill>
    </fill>
    <fill>
      <patternFill patternType="solid">
        <fgColor rgb="FFC00000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auto="1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auto="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5" fillId="12" borderId="1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5" fillId="13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0" fontId="2" fillId="17" borderId="0" xfId="0" applyFont="1" applyFill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0" xfId="0" applyFont="1" applyFill="1" applyAlignment="1">
      <alignment vertical="center"/>
    </xf>
    <xf numFmtId="0" fontId="2" fillId="19" borderId="0" xfId="0" applyFont="1" applyFill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horizontal="center" vertical="center"/>
    </xf>
    <xf numFmtId="0" fontId="5" fillId="19" borderId="0" xfId="0" applyFont="1" applyFill="1" applyAlignment="1">
      <alignment vertical="center"/>
    </xf>
    <xf numFmtId="0" fontId="2" fillId="21" borderId="0" xfId="0" applyFont="1" applyFill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8" fillId="22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21" borderId="0" xfId="0" applyFont="1" applyFill="1" applyBorder="1" applyAlignment="1">
      <alignment horizontal="center" vertical="center"/>
    </xf>
    <xf numFmtId="0" fontId="5" fillId="21" borderId="0" xfId="0" applyFont="1" applyFill="1" applyAlignment="1">
      <alignment vertical="center"/>
    </xf>
    <xf numFmtId="0" fontId="2" fillId="23" borderId="0" xfId="0" applyFont="1" applyFill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 vertical="center"/>
    </xf>
    <xf numFmtId="0" fontId="5" fillId="23" borderId="0" xfId="0" applyFont="1" applyFill="1" applyBorder="1" applyAlignment="1">
      <alignment horizontal="center" vertical="center"/>
    </xf>
    <xf numFmtId="0" fontId="5" fillId="23" borderId="0" xfId="0" applyFont="1" applyFill="1" applyAlignment="1">
      <alignment vertical="center"/>
    </xf>
    <xf numFmtId="0" fontId="2" fillId="25" borderId="0" xfId="0" applyFont="1" applyFill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center" vertical="center"/>
    </xf>
    <xf numFmtId="0" fontId="5" fillId="25" borderId="0" xfId="0" applyFont="1" applyFill="1" applyBorder="1" applyAlignment="1">
      <alignment horizontal="center" vertical="center"/>
    </xf>
    <xf numFmtId="0" fontId="5" fillId="25" borderId="0" xfId="0" applyFont="1" applyFill="1" applyAlignment="1">
      <alignment vertical="center"/>
    </xf>
    <xf numFmtId="0" fontId="2" fillId="27" borderId="0" xfId="0" applyFont="1" applyFill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8" fillId="28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27" borderId="0" xfId="0" applyFont="1" applyFill="1" applyAlignment="1">
      <alignment vertical="center"/>
    </xf>
    <xf numFmtId="0" fontId="2" fillId="29" borderId="0" xfId="0" applyFont="1" applyFill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0" fontId="8" fillId="30" borderId="1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Alignment="1">
      <alignment vertical="center"/>
    </xf>
    <xf numFmtId="0" fontId="3" fillId="31" borderId="1" xfId="0" applyFont="1" applyFill="1" applyBorder="1" applyAlignment="1">
      <alignment horizontal="center" vertical="center"/>
    </xf>
    <xf numFmtId="0" fontId="5" fillId="32" borderId="1" xfId="0" applyFont="1" applyFill="1" applyBorder="1" applyAlignment="1">
      <alignment horizontal="center" vertical="center"/>
    </xf>
    <xf numFmtId="0" fontId="5" fillId="32" borderId="0" xfId="0" applyFont="1" applyFill="1" applyAlignment="1">
      <alignment vertical="center"/>
    </xf>
    <xf numFmtId="0" fontId="7" fillId="31" borderId="2" xfId="0" applyFont="1" applyFill="1" applyBorder="1" applyAlignment="1">
      <alignment vertical="center"/>
    </xf>
    <xf numFmtId="0" fontId="7" fillId="31" borderId="3" xfId="0" applyFont="1" applyFill="1" applyBorder="1" applyAlignment="1">
      <alignment vertical="center"/>
    </xf>
    <xf numFmtId="0" fontId="4" fillId="32" borderId="1" xfId="0" quotePrefix="1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vertical="center"/>
    </xf>
    <xf numFmtId="0" fontId="7" fillId="11" borderId="3" xfId="0" applyFont="1" applyFill="1" applyBorder="1" applyAlignment="1">
      <alignment vertical="center"/>
    </xf>
    <xf numFmtId="0" fontId="4" fillId="12" borderId="1" xfId="0" quotePrefix="1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7" fillId="14" borderId="2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4" fillId="13" borderId="1" xfId="0" quotePrefix="1" applyFont="1" applyFill="1" applyBorder="1" applyAlignment="1">
      <alignment horizontal="center" vertical="center"/>
    </xf>
    <xf numFmtId="0" fontId="11" fillId="18" borderId="2" xfId="0" applyFont="1" applyFill="1" applyBorder="1" applyAlignment="1">
      <alignment vertical="center" wrapText="1"/>
    </xf>
    <xf numFmtId="0" fontId="11" fillId="18" borderId="3" xfId="0" applyFont="1" applyFill="1" applyBorder="1" applyAlignment="1">
      <alignment vertical="center" wrapText="1"/>
    </xf>
    <xf numFmtId="0" fontId="12" fillId="17" borderId="1" xfId="0" applyFont="1" applyFill="1" applyBorder="1" applyAlignment="1">
      <alignment horizontal="center" vertical="center"/>
    </xf>
    <xf numFmtId="0" fontId="13" fillId="17" borderId="1" xfId="0" quotePrefix="1" applyFont="1" applyFill="1" applyBorder="1" applyAlignment="1">
      <alignment horizontal="center" vertical="center"/>
    </xf>
    <xf numFmtId="0" fontId="12" fillId="17" borderId="0" xfId="0" applyFont="1" applyFill="1" applyAlignment="1">
      <alignment vertical="center"/>
    </xf>
    <xf numFmtId="0" fontId="7" fillId="33" borderId="2" xfId="0" applyFont="1" applyFill="1" applyBorder="1" applyAlignment="1">
      <alignment horizontal="center" vertical="center" wrapText="1"/>
    </xf>
    <xf numFmtId="0" fontId="7" fillId="33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/>
    </xf>
    <xf numFmtId="0" fontId="4" fillId="34" borderId="1" xfId="0" quotePrefix="1" applyFont="1" applyFill="1" applyBorder="1" applyAlignment="1">
      <alignment horizontal="center" vertical="center"/>
    </xf>
    <xf numFmtId="0" fontId="5" fillId="34" borderId="0" xfId="0" applyFont="1" applyFill="1" applyAlignment="1">
      <alignment vertical="center"/>
    </xf>
    <xf numFmtId="0" fontId="7" fillId="20" borderId="2" xfId="0" applyFont="1" applyFill="1" applyBorder="1" applyAlignment="1">
      <alignment vertical="center" wrapText="1"/>
    </xf>
    <xf numFmtId="0" fontId="7" fillId="20" borderId="3" xfId="0" applyFont="1" applyFill="1" applyBorder="1" applyAlignment="1">
      <alignment vertical="center" wrapText="1"/>
    </xf>
    <xf numFmtId="0" fontId="4" fillId="19" borderId="1" xfId="0" quotePrefix="1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 wrapText="1"/>
    </xf>
    <xf numFmtId="0" fontId="7" fillId="28" borderId="3" xfId="0" applyFont="1" applyFill="1" applyBorder="1" applyAlignment="1">
      <alignment horizontal="center" vertical="center" wrapText="1"/>
    </xf>
    <xf numFmtId="0" fontId="4" fillId="27" borderId="1" xfId="0" quotePrefix="1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 vertical="center" wrapText="1"/>
    </xf>
    <xf numFmtId="0" fontId="4" fillId="21" borderId="1" xfId="0" quotePrefix="1" applyFont="1" applyFill="1" applyBorder="1" applyAlignment="1">
      <alignment horizontal="center" vertical="center"/>
    </xf>
    <xf numFmtId="0" fontId="7" fillId="35" borderId="2" xfId="0" applyFont="1" applyFill="1" applyBorder="1" applyAlignment="1">
      <alignment vertical="center" wrapText="1"/>
    </xf>
    <xf numFmtId="0" fontId="7" fillId="35" borderId="3" xfId="0" applyFont="1" applyFill="1" applyBorder="1" applyAlignment="1">
      <alignment vertical="center" wrapText="1"/>
    </xf>
    <xf numFmtId="0" fontId="5" fillId="36" borderId="1" xfId="0" applyFont="1" applyFill="1" applyBorder="1" applyAlignment="1">
      <alignment horizontal="center" vertical="center"/>
    </xf>
    <xf numFmtId="0" fontId="4" fillId="36" borderId="1" xfId="0" quotePrefix="1" applyFont="1" applyFill="1" applyBorder="1" applyAlignment="1">
      <alignment horizontal="center" vertical="center"/>
    </xf>
    <xf numFmtId="0" fontId="5" fillId="36" borderId="0" xfId="0" applyFont="1" applyFill="1" applyAlignment="1">
      <alignment vertical="center"/>
    </xf>
    <xf numFmtId="0" fontId="7" fillId="37" borderId="2" xfId="0" applyFont="1" applyFill="1" applyBorder="1" applyAlignment="1">
      <alignment horizontal="center" vertical="center" wrapText="1"/>
    </xf>
    <xf numFmtId="0" fontId="7" fillId="37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/>
    </xf>
    <xf numFmtId="0" fontId="4" fillId="38" borderId="1" xfId="0" quotePrefix="1" applyFont="1" applyFill="1" applyBorder="1" applyAlignment="1">
      <alignment horizontal="center" vertical="center"/>
    </xf>
    <xf numFmtId="0" fontId="5" fillId="38" borderId="0" xfId="0" applyFont="1" applyFill="1" applyAlignment="1">
      <alignment vertical="center"/>
    </xf>
    <xf numFmtId="0" fontId="8" fillId="39" borderId="2" xfId="0" applyFont="1" applyFill="1" applyBorder="1" applyAlignment="1">
      <alignment vertical="center"/>
    </xf>
    <xf numFmtId="0" fontId="8" fillId="39" borderId="3" xfId="0" applyFont="1" applyFill="1" applyBorder="1" applyAlignment="1">
      <alignment vertical="center"/>
    </xf>
    <xf numFmtId="0" fontId="5" fillId="40" borderId="1" xfId="0" applyFont="1" applyFill="1" applyBorder="1" applyAlignment="1">
      <alignment horizontal="center" vertical="center"/>
    </xf>
    <xf numFmtId="0" fontId="6" fillId="39" borderId="1" xfId="0" applyFont="1" applyFill="1" applyBorder="1" applyAlignment="1">
      <alignment horizontal="center" vertical="center"/>
    </xf>
    <xf numFmtId="0" fontId="5" fillId="40" borderId="0" xfId="0" applyFont="1" applyFill="1" applyAlignment="1">
      <alignment vertical="center"/>
    </xf>
    <xf numFmtId="0" fontId="8" fillId="32" borderId="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0" fontId="9" fillId="41" borderId="5" xfId="0" applyFont="1" applyFill="1" applyBorder="1" applyAlignment="1" applyProtection="1">
      <alignment horizontal="center" vertical="center"/>
      <protection locked="0"/>
    </xf>
    <xf numFmtId="0" fontId="3" fillId="16" borderId="1" xfId="0" applyFont="1" applyFill="1" applyBorder="1" applyAlignment="1">
      <alignment horizontal="center" vertical="center"/>
    </xf>
    <xf numFmtId="0" fontId="4" fillId="15" borderId="1" xfId="0" quotePrefix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164" fontId="2" fillId="13" borderId="5" xfId="0" applyNumberFormat="1" applyFont="1" applyFill="1" applyBorder="1" applyAlignment="1" applyProtection="1">
      <alignment horizontal="center" vertical="center"/>
      <protection hidden="1"/>
    </xf>
    <xf numFmtId="0" fontId="5" fillId="13" borderId="0" xfId="0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5" fillId="12" borderId="0" xfId="0" applyFont="1" applyFill="1" applyAlignment="1">
      <alignment vertical="center"/>
    </xf>
    <xf numFmtId="0" fontId="3" fillId="28" borderId="1" xfId="0" applyFont="1" applyFill="1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vertical="center"/>
    </xf>
    <xf numFmtId="0" fontId="7" fillId="16" borderId="3" xfId="0" applyFont="1" applyFill="1" applyBorder="1" applyAlignment="1">
      <alignment vertical="center"/>
    </xf>
    <xf numFmtId="0" fontId="9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3" fillId="43" borderId="1" xfId="0" applyFont="1" applyFill="1" applyBorder="1" applyAlignment="1">
      <alignment horizontal="center" vertical="center"/>
    </xf>
    <xf numFmtId="0" fontId="7" fillId="43" borderId="2" xfId="0" applyFont="1" applyFill="1" applyBorder="1" applyAlignment="1">
      <alignment vertical="center"/>
    </xf>
    <xf numFmtId="0" fontId="7" fillId="43" borderId="3" xfId="0" applyFont="1" applyFill="1" applyBorder="1" applyAlignment="1">
      <alignment vertical="center"/>
    </xf>
    <xf numFmtId="0" fontId="9" fillId="44" borderId="1" xfId="0" applyFont="1" applyFill="1" applyBorder="1" applyAlignment="1">
      <alignment horizontal="center" vertical="center"/>
    </xf>
    <xf numFmtId="0" fontId="4" fillId="43" borderId="1" xfId="0" applyFont="1" applyFill="1" applyBorder="1" applyAlignment="1">
      <alignment horizontal="left" vertical="center"/>
    </xf>
    <xf numFmtId="0" fontId="4" fillId="44" borderId="1" xfId="0" applyFont="1" applyFill="1" applyBorder="1" applyAlignment="1">
      <alignment horizontal="center" vertical="center"/>
    </xf>
    <xf numFmtId="0" fontId="5" fillId="44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vertical="center"/>
    </xf>
    <xf numFmtId="0" fontId="9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vertical="center"/>
    </xf>
    <xf numFmtId="0" fontId="3" fillId="18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17" borderId="1" xfId="0" quotePrefix="1" applyFont="1" applyFill="1" applyBorder="1" applyAlignment="1">
      <alignment horizontal="center" vertical="center"/>
    </xf>
    <xf numFmtId="0" fontId="4" fillId="17" borderId="1" xfId="0" quotePrefix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3" fillId="33" borderId="1" xfId="0" applyFont="1" applyFill="1" applyBorder="1" applyAlignment="1">
      <alignment horizontal="center" vertical="center"/>
    </xf>
    <xf numFmtId="0" fontId="9" fillId="34" borderId="1" xfId="0" applyFont="1" applyFill="1" applyBorder="1" applyAlignment="1">
      <alignment horizontal="center" vertical="center"/>
    </xf>
    <xf numFmtId="0" fontId="9" fillId="34" borderId="1" xfId="0" quotePrefix="1" applyFont="1" applyFill="1" applyBorder="1" applyAlignment="1">
      <alignment horizontal="center" vertical="center"/>
    </xf>
    <xf numFmtId="0" fontId="5" fillId="34" borderId="1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center" vertical="center"/>
    </xf>
    <xf numFmtId="0" fontId="9" fillId="19" borderId="1" xfId="0" applyFont="1" applyFill="1" applyBorder="1" applyAlignment="1">
      <alignment horizontal="center" vertical="center"/>
    </xf>
    <xf numFmtId="0" fontId="9" fillId="19" borderId="1" xfId="0" quotePrefix="1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vertical="center"/>
    </xf>
    <xf numFmtId="0" fontId="9" fillId="27" borderId="1" xfId="0" applyFont="1" applyFill="1" applyBorder="1" applyAlignment="1">
      <alignment horizontal="center" vertical="center"/>
    </xf>
    <xf numFmtId="0" fontId="9" fillId="27" borderId="1" xfId="0" quotePrefix="1" applyFont="1" applyFill="1" applyBorder="1" applyAlignment="1">
      <alignment horizontal="center" vertical="center"/>
    </xf>
    <xf numFmtId="0" fontId="4" fillId="27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vertical="center"/>
    </xf>
    <xf numFmtId="0" fontId="3" fillId="22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9" fillId="21" borderId="1" xfId="0" quotePrefix="1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vertical="center"/>
    </xf>
    <xf numFmtId="0" fontId="3" fillId="45" borderId="1" xfId="0" applyFont="1" applyFill="1" applyBorder="1" applyAlignment="1">
      <alignment horizontal="center" vertical="center"/>
    </xf>
    <xf numFmtId="0" fontId="7" fillId="45" borderId="2" xfId="0" applyFont="1" applyFill="1" applyBorder="1" applyAlignment="1">
      <alignment vertical="center" wrapText="1"/>
    </xf>
    <xf numFmtId="0" fontId="7" fillId="45" borderId="3" xfId="0" applyFont="1" applyFill="1" applyBorder="1" applyAlignment="1">
      <alignment vertical="center" wrapText="1"/>
    </xf>
    <xf numFmtId="0" fontId="9" fillId="46" borderId="1" xfId="0" applyFont="1" applyFill="1" applyBorder="1" applyAlignment="1">
      <alignment horizontal="center" vertical="center"/>
    </xf>
    <xf numFmtId="0" fontId="4" fillId="46" borderId="1" xfId="0" quotePrefix="1" applyFont="1" applyFill="1" applyBorder="1" applyAlignment="1">
      <alignment horizontal="center" vertical="center"/>
    </xf>
    <xf numFmtId="0" fontId="9" fillId="46" borderId="1" xfId="0" quotePrefix="1" applyFont="1" applyFill="1" applyBorder="1" applyAlignment="1">
      <alignment horizontal="center" vertical="center"/>
    </xf>
    <xf numFmtId="0" fontId="4" fillId="46" borderId="1" xfId="0" applyFont="1" applyFill="1" applyBorder="1" applyAlignment="1">
      <alignment horizontal="center" vertical="center"/>
    </xf>
    <xf numFmtId="0" fontId="5" fillId="46" borderId="1" xfId="0" applyFont="1" applyFill="1" applyBorder="1" applyAlignment="1">
      <alignment vertical="center"/>
    </xf>
    <xf numFmtId="0" fontId="9" fillId="44" borderId="1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center" vertical="center"/>
    </xf>
    <xf numFmtId="0" fontId="9" fillId="41" borderId="1" xfId="0" applyFont="1" applyFill="1" applyBorder="1" applyAlignment="1" applyProtection="1">
      <alignment horizontal="center" vertical="center"/>
      <protection locked="0"/>
    </xf>
    <xf numFmtId="0" fontId="4" fillId="13" borderId="5" xfId="0" quotePrefix="1" applyFont="1" applyFill="1" applyBorder="1" applyAlignment="1">
      <alignment horizontal="center" vertical="center"/>
    </xf>
    <xf numFmtId="164" fontId="2" fillId="13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28" borderId="2" xfId="0" applyFont="1" applyFill="1" applyBorder="1" applyAlignment="1">
      <alignment horizontal="center" vertical="center" wrapText="1"/>
    </xf>
    <xf numFmtId="0" fontId="7" fillId="28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4E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276225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38CCBBD-8C36-4C32-9CC5-9E03C002B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6985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812800</xdr:colOff>
      <xdr:row>0</xdr:row>
      <xdr:rowOff>0</xdr:rowOff>
    </xdr:from>
    <xdr:ext cx="9178925" cy="638175"/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DAD9DC22-68D7-4224-B147-AC9799C53788}"/>
            </a:ext>
          </a:extLst>
        </xdr:cNvPr>
        <xdr:cNvSpPr/>
      </xdr:nvSpPr>
      <xdr:spPr>
        <a:xfrm>
          <a:off x="927100" y="0"/>
          <a:ext cx="9178925" cy="6381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6D9BAE6A-11A6-44C4-87C9-6AADA925562C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314325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9BC165-B6A8-4F6E-A346-B3425EB2D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685800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31750</xdr:colOff>
      <xdr:row>0</xdr:row>
      <xdr:rowOff>0</xdr:rowOff>
    </xdr:from>
    <xdr:ext cx="9350376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87249C03-826D-46B7-965C-963F4E8A61B8}"/>
            </a:ext>
          </a:extLst>
        </xdr:cNvPr>
        <xdr:cNvSpPr/>
      </xdr:nvSpPr>
      <xdr:spPr>
        <a:xfrm>
          <a:off x="1227667" y="0"/>
          <a:ext cx="9350376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37E68E0-11DB-4556-9380-8FC9F8D64D65}"/>
            </a:ext>
          </a:extLst>
        </xdr:cNvPr>
        <xdr:cNvSpPr/>
      </xdr:nvSpPr>
      <xdr:spPr>
        <a:xfrm>
          <a:off x="24531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942975</xdr:colOff>
      <xdr:row>1</xdr:row>
      <xdr:rowOff>447675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016A37-4AB2-4DB3-B618-71C3A219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790575" cy="866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865717</xdr:colOff>
      <xdr:row>0</xdr:row>
      <xdr:rowOff>0</xdr:rowOff>
    </xdr:from>
    <xdr:ext cx="9611783" cy="962025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E14EE3F-0A1E-4107-8624-A51A8F43977D}"/>
            </a:ext>
          </a:extLst>
        </xdr:cNvPr>
        <xdr:cNvSpPr/>
      </xdr:nvSpPr>
      <xdr:spPr>
        <a:xfrm>
          <a:off x="980017" y="0"/>
          <a:ext cx="9611783" cy="9620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 baseline="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Century Gothic" panose="020B0502020202020204" pitchFamily="34" charset="0"/>
          </a:endParaRP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A555C5C8-1615-4D2C-918B-217A847F1C74}"/>
            </a:ext>
          </a:extLst>
        </xdr:cNvPr>
        <xdr:cNvSpPr/>
      </xdr:nvSpPr>
      <xdr:spPr>
        <a:xfrm>
          <a:off x="24531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457200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6921EE-63F2-46AC-A790-90389582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763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AFE0B5CB-1EDE-4249-803C-48F97F9F17D2}"/>
            </a:ext>
          </a:extLst>
        </xdr:cNvPr>
        <xdr:cNvSpPr/>
      </xdr:nvSpPr>
      <xdr:spPr>
        <a:xfrm>
          <a:off x="97155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12E2210C-574B-49F7-8ADF-D0EDF48571C4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419100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9EB64A-0E66-4B4B-97CA-29852EF56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38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1373716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DF921C2-4761-4E34-B1DC-99BEB37CD9C7}"/>
            </a:ext>
          </a:extLst>
        </xdr:cNvPr>
        <xdr:cNvSpPr/>
      </xdr:nvSpPr>
      <xdr:spPr>
        <a:xfrm>
          <a:off x="2569633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FF709BA-B694-46B1-8F1F-E1ADBC8A84C4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447675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D3F0C7-9381-411B-9DFE-1162B5ECE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66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421217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6D699F8-099A-4112-BFB1-EA8EBB9F3301}"/>
            </a:ext>
          </a:extLst>
        </xdr:cNvPr>
        <xdr:cNvSpPr/>
      </xdr:nvSpPr>
      <xdr:spPr>
        <a:xfrm>
          <a:off x="1617134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AF20BA27-78C7-4693-9E4A-1585E41B406F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272BD0-5CE3-44BE-97E7-35936A3E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00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4A42AC0-B880-46C5-8EE9-E353021737EA}"/>
            </a:ext>
          </a:extLst>
        </xdr:cNvPr>
        <xdr:cNvSpPr/>
      </xdr:nvSpPr>
      <xdr:spPr>
        <a:xfrm>
          <a:off x="97155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DBB8D56-0951-4385-84D8-CC10FD051E71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467383-A9CC-4D87-A0A2-FE221F366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800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216878</xdr:colOff>
      <xdr:row>0</xdr:row>
      <xdr:rowOff>0</xdr:rowOff>
    </xdr:from>
    <xdr:ext cx="9297656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DFFE8C6-AD78-4611-BB42-4BE946AC7719}"/>
            </a:ext>
          </a:extLst>
        </xdr:cNvPr>
        <xdr:cNvSpPr/>
      </xdr:nvSpPr>
      <xdr:spPr>
        <a:xfrm>
          <a:off x="1410120" y="0"/>
          <a:ext cx="9297656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C4F215A5-5833-4AB4-9456-1A2DFED082B9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1</xdr:col>
      <xdr:colOff>838200</xdr:colOff>
      <xdr:row>1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AEB506-BA28-4DEE-85D5-9533CBCF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685800" cy="7239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753D023-D156-4CEF-9D9E-5531EB564E19}"/>
            </a:ext>
          </a:extLst>
        </xdr:cNvPr>
        <xdr:cNvSpPr/>
      </xdr:nvSpPr>
      <xdr:spPr>
        <a:xfrm>
          <a:off x="972620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88E2A6BD-7916-4993-8429-40E1EA220F61}"/>
            </a:ext>
          </a:extLst>
        </xdr:cNvPr>
        <xdr:cNvSpPr/>
      </xdr:nvSpPr>
      <xdr:spPr>
        <a:xfrm>
          <a:off x="237693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85726</xdr:rowOff>
    </xdr:from>
    <xdr:to>
      <xdr:col>1</xdr:col>
      <xdr:colOff>838200</xdr:colOff>
      <xdr:row>1</xdr:row>
      <xdr:rowOff>342901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552418-ECCB-4C66-B642-EA4F91BE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6"/>
          <a:ext cx="685800" cy="762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876300</xdr:colOff>
      <xdr:row>0</xdr:row>
      <xdr:rowOff>0</xdr:rowOff>
    </xdr:from>
    <xdr:ext cx="9553575" cy="1221938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93E2BFE5-D832-479A-A84E-16CC6047C4C3}"/>
            </a:ext>
          </a:extLst>
        </xdr:cNvPr>
        <xdr:cNvSpPr/>
      </xdr:nvSpPr>
      <xdr:spPr>
        <a:xfrm>
          <a:off x="970503" y="0"/>
          <a:ext cx="9553575" cy="12219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6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5</a:t>
          </a:r>
        </a:p>
        <a:p>
          <a:pPr algn="ctr"/>
          <a:endParaRPr lang="pt-BR" sz="3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1243458</xdr:colOff>
      <xdr:row>0</xdr:row>
      <xdr:rowOff>450348</xdr:rowOff>
    </xdr:from>
    <xdr:ext cx="6599948" cy="56400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B08F856A-BBF3-4E16-A6D8-BE5D60DD8029}"/>
            </a:ext>
          </a:extLst>
        </xdr:cNvPr>
        <xdr:cNvSpPr/>
      </xdr:nvSpPr>
      <xdr:spPr>
        <a:xfrm>
          <a:off x="2434083" y="450348"/>
          <a:ext cx="6599948" cy="56400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C L A S S I F I C A Ç Ã O    G E R A 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TER/Desktop/RESULTADOS%20ETAPAS%20-%20TEMPORADA%202025/DAN&#199;A%20%20-%201&#170;%20ETAPA%20-%2017.05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W72"/>
  <sheetViews>
    <sheetView tabSelected="1" zoomScale="90" zoomScaleNormal="90" workbookViewId="0">
      <selection activeCell="X11" sqref="X11"/>
    </sheetView>
  </sheetViews>
  <sheetFormatPr defaultRowHeight="13.5" x14ac:dyDescent="0.25"/>
  <cols>
    <col min="1" max="1" width="1.7109375" style="7" customWidth="1"/>
    <col min="2" max="2" width="16.42578125" style="3" customWidth="1"/>
    <col min="3" max="3" width="24.7109375" style="4" bestFit="1" customWidth="1"/>
    <col min="4" max="4" width="9.140625" style="3" hidden="1" customWidth="1"/>
    <col min="5" max="5" width="6.85546875" style="2" hidden="1" customWidth="1"/>
    <col min="6" max="12" width="13.85546875" style="3" hidden="1" customWidth="1"/>
    <col min="13" max="13" width="20.7109375" style="102" customWidth="1"/>
    <col min="14" max="14" width="21.42578125" style="56" bestFit="1" customWidth="1"/>
    <col min="15" max="15" width="21.42578125" style="61" customWidth="1"/>
    <col min="16" max="16" width="10.7109375" style="66" bestFit="1" customWidth="1"/>
    <col min="17" max="17" width="10.7109375" style="72" bestFit="1" customWidth="1"/>
    <col min="18" max="18" width="9.7109375" style="78" bestFit="1" customWidth="1"/>
    <col min="19" max="19" width="8.28515625" style="83" bestFit="1" customWidth="1"/>
    <col min="20" max="20" width="14.5703125" style="88" bestFit="1" customWidth="1"/>
    <col min="21" max="21" width="13.28515625" style="94" bestFit="1" customWidth="1"/>
    <col min="22" max="22" width="16.5703125" style="99" bestFit="1" customWidth="1"/>
    <col min="23" max="16384" width="9.140625" style="3"/>
  </cols>
  <sheetData>
    <row r="1" spans="1:23" s="1" customFormat="1" ht="39.75" customHeight="1" x14ac:dyDescent="0.25">
      <c r="A1" s="5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51"/>
      <c r="O1" s="57"/>
      <c r="P1" s="62"/>
      <c r="Q1" s="67"/>
      <c r="R1" s="73"/>
      <c r="S1" s="79"/>
      <c r="T1" s="84"/>
      <c r="U1" s="89"/>
      <c r="V1" s="95"/>
    </row>
    <row r="2" spans="1:23" s="1" customFormat="1" ht="39.75" customHeight="1" thickBot="1" x14ac:dyDescent="0.3">
      <c r="A2" s="5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51"/>
      <c r="O2" s="57"/>
      <c r="P2" s="62"/>
      <c r="Q2" s="67"/>
      <c r="R2" s="73"/>
      <c r="S2" s="79"/>
      <c r="T2" s="84"/>
      <c r="U2" s="89"/>
      <c r="V2" s="95"/>
    </row>
    <row r="3" spans="1:23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00"/>
      <c r="N3" s="52"/>
      <c r="O3" s="58"/>
      <c r="P3" s="63"/>
      <c r="Q3" s="68"/>
      <c r="R3" s="74"/>
      <c r="S3" s="80"/>
      <c r="T3" s="85"/>
      <c r="U3" s="90"/>
      <c r="V3" s="96"/>
    </row>
    <row r="4" spans="1:23" s="15" customFormat="1" ht="20.25" customHeight="1" thickBot="1" x14ac:dyDescent="0.3">
      <c r="A4" s="13"/>
      <c r="B4" s="214" t="s">
        <v>12</v>
      </c>
      <c r="C4" s="37" t="s">
        <v>18</v>
      </c>
      <c r="D4" s="38" t="s">
        <v>13</v>
      </c>
      <c r="E4" s="38" t="s">
        <v>14</v>
      </c>
      <c r="F4" s="36" t="s">
        <v>74</v>
      </c>
      <c r="G4" s="39" t="s">
        <v>24</v>
      </c>
      <c r="H4" s="36" t="s">
        <v>76</v>
      </c>
      <c r="I4" s="36" t="s">
        <v>88</v>
      </c>
      <c r="J4" s="36" t="s">
        <v>79</v>
      </c>
      <c r="K4" s="36" t="s">
        <v>80</v>
      </c>
      <c r="L4" s="39" t="s">
        <v>25</v>
      </c>
      <c r="M4" s="147" t="s">
        <v>99</v>
      </c>
      <c r="N4" s="53" t="s">
        <v>100</v>
      </c>
      <c r="O4" s="59" t="s">
        <v>111</v>
      </c>
      <c r="P4" s="64" t="s">
        <v>13</v>
      </c>
      <c r="Q4" s="69" t="s">
        <v>14</v>
      </c>
      <c r="R4" s="75" t="s">
        <v>105</v>
      </c>
      <c r="S4" s="81" t="s">
        <v>106</v>
      </c>
      <c r="T4" s="86" t="s">
        <v>107</v>
      </c>
      <c r="U4" s="91" t="s">
        <v>80</v>
      </c>
      <c r="V4" s="97" t="s">
        <v>101</v>
      </c>
    </row>
    <row r="5" spans="1:23" s="15" customFormat="1" ht="20.25" customHeight="1" thickBot="1" x14ac:dyDescent="0.3">
      <c r="A5" s="13"/>
      <c r="B5" s="214"/>
      <c r="C5" s="43"/>
      <c r="D5" s="44"/>
      <c r="E5" s="44"/>
      <c r="F5" s="42" t="s">
        <v>75</v>
      </c>
      <c r="G5" s="45"/>
      <c r="H5" s="42" t="s">
        <v>77</v>
      </c>
      <c r="I5" s="42"/>
      <c r="J5" s="42" t="s">
        <v>78</v>
      </c>
      <c r="K5" s="42" t="s">
        <v>81</v>
      </c>
      <c r="L5" s="45"/>
      <c r="M5" s="147"/>
      <c r="N5" s="53"/>
      <c r="O5" s="59" t="s">
        <v>104</v>
      </c>
      <c r="P5" s="64" t="s">
        <v>104</v>
      </c>
      <c r="Q5" s="69" t="s">
        <v>104</v>
      </c>
      <c r="R5" s="75"/>
      <c r="S5" s="81"/>
      <c r="T5" s="86"/>
      <c r="U5" s="91"/>
      <c r="V5" s="97"/>
    </row>
    <row r="6" spans="1:23" s="2" customFormat="1" ht="21.95" customHeight="1" thickBot="1" x14ac:dyDescent="0.3">
      <c r="A6" s="6"/>
      <c r="B6" s="17" t="s">
        <v>0</v>
      </c>
      <c r="C6" s="24" t="s">
        <v>33</v>
      </c>
      <c r="D6" s="20">
        <v>8000</v>
      </c>
      <c r="E6" s="20">
        <v>6500</v>
      </c>
      <c r="F6" s="20">
        <v>4000</v>
      </c>
      <c r="G6" s="20">
        <v>5000</v>
      </c>
      <c r="H6" s="20">
        <v>4000</v>
      </c>
      <c r="I6" s="20">
        <v>4000</v>
      </c>
      <c r="J6" s="20">
        <v>4000</v>
      </c>
      <c r="K6" s="20">
        <v>4000</v>
      </c>
      <c r="L6" s="20">
        <v>8000</v>
      </c>
      <c r="M6" s="145">
        <v>44450</v>
      </c>
      <c r="N6" s="55">
        <v>6400</v>
      </c>
      <c r="O6" s="60">
        <v>0</v>
      </c>
      <c r="P6" s="65">
        <v>0</v>
      </c>
      <c r="Q6" s="71">
        <v>0</v>
      </c>
      <c r="R6" s="77">
        <v>0</v>
      </c>
      <c r="S6" s="82">
        <v>0</v>
      </c>
      <c r="T6" s="87">
        <v>0</v>
      </c>
      <c r="U6" s="93">
        <v>0</v>
      </c>
      <c r="V6" s="145">
        <f>M6+N6+O6+P6+Q6+R6+S6+T6+U6</f>
        <v>50850</v>
      </c>
    </row>
    <row r="7" spans="1:23" s="2" customFormat="1" ht="21.95" customHeight="1" thickBot="1" x14ac:dyDescent="0.3">
      <c r="A7" s="6"/>
      <c r="B7" s="17" t="s">
        <v>1</v>
      </c>
      <c r="C7" s="24" t="s">
        <v>22</v>
      </c>
      <c r="D7" s="20">
        <v>5000</v>
      </c>
      <c r="E7" s="20">
        <v>6500</v>
      </c>
      <c r="F7" s="20">
        <v>5000</v>
      </c>
      <c r="G7" s="20">
        <v>4000</v>
      </c>
      <c r="H7" s="20">
        <v>2000</v>
      </c>
      <c r="I7" s="20">
        <v>0</v>
      </c>
      <c r="J7" s="20">
        <v>2500</v>
      </c>
      <c r="K7" s="20">
        <v>2500</v>
      </c>
      <c r="L7" s="20">
        <v>1600</v>
      </c>
      <c r="M7" s="145">
        <v>40025</v>
      </c>
      <c r="N7" s="55">
        <v>6200</v>
      </c>
      <c r="O7" s="60">
        <v>0</v>
      </c>
      <c r="P7" s="65">
        <v>0</v>
      </c>
      <c r="Q7" s="71">
        <v>0</v>
      </c>
      <c r="R7" s="77">
        <v>0</v>
      </c>
      <c r="S7" s="82">
        <v>0</v>
      </c>
      <c r="T7" s="87">
        <v>0</v>
      </c>
      <c r="U7" s="93">
        <v>0</v>
      </c>
      <c r="V7" s="145">
        <f>M7+N7+O7+P7+Q7+R7+S7+T7+U7</f>
        <v>46225</v>
      </c>
    </row>
    <row r="8" spans="1:23" s="2" customFormat="1" ht="21.95" customHeight="1" thickBot="1" x14ac:dyDescent="0.3">
      <c r="A8" s="6"/>
      <c r="B8" s="17" t="s">
        <v>2</v>
      </c>
      <c r="C8" s="24" t="s">
        <v>26</v>
      </c>
      <c r="D8" s="20">
        <v>3600</v>
      </c>
      <c r="E8" s="20">
        <v>2700</v>
      </c>
      <c r="F8" s="20">
        <v>3000</v>
      </c>
      <c r="G8" s="20">
        <v>3200</v>
      </c>
      <c r="H8" s="20">
        <v>1800</v>
      </c>
      <c r="I8" s="20">
        <v>1400</v>
      </c>
      <c r="J8" s="20">
        <v>2000</v>
      </c>
      <c r="K8" s="20">
        <v>1600</v>
      </c>
      <c r="L8" s="20">
        <v>2900</v>
      </c>
      <c r="M8" s="145">
        <v>36500</v>
      </c>
      <c r="N8" s="55">
        <v>5200</v>
      </c>
      <c r="O8" s="60">
        <v>0</v>
      </c>
      <c r="P8" s="65">
        <v>0</v>
      </c>
      <c r="Q8" s="71">
        <v>0</v>
      </c>
      <c r="R8" s="77">
        <v>0</v>
      </c>
      <c r="S8" s="82">
        <v>0</v>
      </c>
      <c r="T8" s="87">
        <v>0</v>
      </c>
      <c r="U8" s="93">
        <v>0</v>
      </c>
      <c r="V8" s="145">
        <f>M8+N8+O8+P8+Q8+R8+S8+T8+U8</f>
        <v>41700</v>
      </c>
      <c r="W8" s="41"/>
    </row>
    <row r="9" spans="1:23" s="2" customFormat="1" ht="21.95" customHeight="1" thickBot="1" x14ac:dyDescent="0.3">
      <c r="A9" s="6"/>
      <c r="B9" s="17" t="s">
        <v>3</v>
      </c>
      <c r="C9" s="24" t="s">
        <v>21</v>
      </c>
      <c r="D9" s="20">
        <v>3600</v>
      </c>
      <c r="E9" s="20">
        <v>3400</v>
      </c>
      <c r="F9" s="20">
        <v>1600</v>
      </c>
      <c r="G9" s="20">
        <v>1400</v>
      </c>
      <c r="H9" s="20">
        <v>1600</v>
      </c>
      <c r="I9" s="20">
        <v>1800</v>
      </c>
      <c r="J9" s="20">
        <v>1300</v>
      </c>
      <c r="K9" s="20">
        <v>2000</v>
      </c>
      <c r="L9" s="20">
        <v>3200</v>
      </c>
      <c r="M9" s="145">
        <v>18425</v>
      </c>
      <c r="N9" s="55">
        <v>3000</v>
      </c>
      <c r="O9" s="60">
        <v>0</v>
      </c>
      <c r="P9" s="65">
        <v>0</v>
      </c>
      <c r="Q9" s="71">
        <v>0</v>
      </c>
      <c r="R9" s="77">
        <v>0</v>
      </c>
      <c r="S9" s="82">
        <v>0</v>
      </c>
      <c r="T9" s="87">
        <v>0</v>
      </c>
      <c r="U9" s="93">
        <v>0</v>
      </c>
      <c r="V9" s="145">
        <f>M9+N9+O9+P9+Q9+R9+S9+T9+U9</f>
        <v>21425</v>
      </c>
      <c r="W9" s="41"/>
    </row>
    <row r="10" spans="1:23" s="2" customFormat="1" ht="21.95" customHeight="1" thickBot="1" x14ac:dyDescent="0.3">
      <c r="A10" s="6"/>
      <c r="B10" s="17" t="s">
        <v>4</v>
      </c>
      <c r="C10" s="24" t="s">
        <v>91</v>
      </c>
      <c r="D10" s="20">
        <v>1250</v>
      </c>
      <c r="E10" s="20">
        <v>0</v>
      </c>
      <c r="F10" s="20">
        <v>1950</v>
      </c>
      <c r="G10" s="20">
        <v>2700</v>
      </c>
      <c r="H10" s="20">
        <v>1200</v>
      </c>
      <c r="I10" s="20">
        <v>1300</v>
      </c>
      <c r="J10" s="20">
        <v>1600</v>
      </c>
      <c r="K10" s="20">
        <v>0</v>
      </c>
      <c r="L10" s="20">
        <v>0</v>
      </c>
      <c r="M10" s="145">
        <v>15800</v>
      </c>
      <c r="N10" s="55">
        <v>0</v>
      </c>
      <c r="O10" s="60">
        <v>0</v>
      </c>
      <c r="P10" s="65">
        <v>0</v>
      </c>
      <c r="Q10" s="71">
        <v>0</v>
      </c>
      <c r="R10" s="77">
        <v>0</v>
      </c>
      <c r="S10" s="82">
        <v>0</v>
      </c>
      <c r="T10" s="87">
        <v>0</v>
      </c>
      <c r="U10" s="93">
        <v>0</v>
      </c>
      <c r="V10" s="145">
        <f>M10+N10+O10+P10+Q10+R10+S10+T10+U10</f>
        <v>15800</v>
      </c>
      <c r="W10" s="41"/>
    </row>
    <row r="11" spans="1:23" s="2" customFormat="1" ht="21.95" customHeight="1" thickBot="1" x14ac:dyDescent="0.3">
      <c r="A11" s="6"/>
      <c r="B11" s="17" t="s">
        <v>5</v>
      </c>
      <c r="C11" s="24" t="s">
        <v>112</v>
      </c>
      <c r="D11" s="20">
        <v>3000</v>
      </c>
      <c r="E11" s="20">
        <v>3800</v>
      </c>
      <c r="F11" s="20">
        <v>3400</v>
      </c>
      <c r="G11" s="20">
        <v>0</v>
      </c>
      <c r="H11" s="20">
        <v>0</v>
      </c>
      <c r="I11" s="20">
        <v>0</v>
      </c>
      <c r="J11" s="20">
        <v>0</v>
      </c>
      <c r="K11" s="20">
        <v>1400</v>
      </c>
      <c r="L11" s="20">
        <v>0</v>
      </c>
      <c r="M11" s="145">
        <v>11950</v>
      </c>
      <c r="N11" s="55">
        <v>0</v>
      </c>
      <c r="O11" s="60">
        <v>0</v>
      </c>
      <c r="P11" s="65">
        <v>0</v>
      </c>
      <c r="Q11" s="71">
        <v>0</v>
      </c>
      <c r="R11" s="77">
        <v>0</v>
      </c>
      <c r="S11" s="82">
        <v>0</v>
      </c>
      <c r="T11" s="87">
        <v>0</v>
      </c>
      <c r="U11" s="93">
        <v>0</v>
      </c>
      <c r="V11" s="145">
        <f>M11+N11+O11+P11+Q11+R11+S11+T11+U11</f>
        <v>11950</v>
      </c>
      <c r="W11" s="41" t="s">
        <v>165</v>
      </c>
    </row>
    <row r="12" spans="1:23" s="2" customFormat="1" ht="21.95" customHeight="1" thickBot="1" x14ac:dyDescent="0.3">
      <c r="A12" s="6"/>
      <c r="B12" s="17" t="s">
        <v>6</v>
      </c>
      <c r="C12" s="24" t="s">
        <v>90</v>
      </c>
      <c r="D12" s="20">
        <v>0</v>
      </c>
      <c r="E12" s="20">
        <v>3100</v>
      </c>
      <c r="F12" s="20">
        <v>2500</v>
      </c>
      <c r="G12" s="20">
        <v>0</v>
      </c>
      <c r="H12" s="20">
        <v>0</v>
      </c>
      <c r="I12" s="20">
        <v>0</v>
      </c>
      <c r="J12" s="20">
        <v>0</v>
      </c>
      <c r="K12" s="20">
        <v>1500</v>
      </c>
      <c r="L12" s="20">
        <v>1400</v>
      </c>
      <c r="M12" s="145">
        <v>10600</v>
      </c>
      <c r="N12" s="55">
        <v>0</v>
      </c>
      <c r="O12" s="60">
        <v>0</v>
      </c>
      <c r="P12" s="65">
        <v>0</v>
      </c>
      <c r="Q12" s="71">
        <v>0</v>
      </c>
      <c r="R12" s="77">
        <v>0</v>
      </c>
      <c r="S12" s="82">
        <v>0</v>
      </c>
      <c r="T12" s="87">
        <v>0</v>
      </c>
      <c r="U12" s="93">
        <v>0</v>
      </c>
      <c r="V12" s="145">
        <f>M12+N12+O12+P12+Q12+R12+S12+T12+U12</f>
        <v>10600</v>
      </c>
      <c r="W12" s="41"/>
    </row>
    <row r="13" spans="1:23" s="2" customFormat="1" ht="21.95" customHeight="1" thickBot="1" x14ac:dyDescent="0.3">
      <c r="A13" s="6"/>
      <c r="B13" s="17" t="s">
        <v>7</v>
      </c>
      <c r="C13" s="24" t="s">
        <v>128</v>
      </c>
      <c r="D13" s="20">
        <v>1500</v>
      </c>
      <c r="E13" s="20">
        <v>0</v>
      </c>
      <c r="F13" s="20">
        <v>1000</v>
      </c>
      <c r="G13" s="20">
        <v>3000</v>
      </c>
      <c r="H13" s="20">
        <v>1500</v>
      </c>
      <c r="I13" s="20">
        <v>0</v>
      </c>
      <c r="J13" s="20">
        <v>1500</v>
      </c>
      <c r="K13" s="20">
        <v>0</v>
      </c>
      <c r="L13" s="20">
        <v>2000</v>
      </c>
      <c r="M13" s="145">
        <v>8475</v>
      </c>
      <c r="N13" s="55">
        <v>2000</v>
      </c>
      <c r="O13" s="60">
        <v>0</v>
      </c>
      <c r="P13" s="65">
        <v>0</v>
      </c>
      <c r="Q13" s="71">
        <v>0</v>
      </c>
      <c r="R13" s="77">
        <v>0</v>
      </c>
      <c r="S13" s="82">
        <v>0</v>
      </c>
      <c r="T13" s="87">
        <v>0</v>
      </c>
      <c r="U13" s="93">
        <v>0</v>
      </c>
      <c r="V13" s="145">
        <f>M13+N13+O13+P13+Q13+R13+S13+T13+U13</f>
        <v>10475</v>
      </c>
      <c r="W13" s="41"/>
    </row>
    <row r="14" spans="1:23" s="2" customFormat="1" ht="21.95" customHeight="1" thickBot="1" x14ac:dyDescent="0.3">
      <c r="A14" s="6"/>
      <c r="B14" s="17" t="s">
        <v>8</v>
      </c>
      <c r="C14" s="24" t="s">
        <v>32</v>
      </c>
      <c r="D14" s="20">
        <v>500</v>
      </c>
      <c r="E14" s="20">
        <v>0</v>
      </c>
      <c r="F14" s="20">
        <v>600</v>
      </c>
      <c r="G14" s="20">
        <v>0</v>
      </c>
      <c r="H14" s="20">
        <v>0</v>
      </c>
      <c r="I14" s="20">
        <v>2500</v>
      </c>
      <c r="J14" s="20">
        <v>1000</v>
      </c>
      <c r="K14" s="20">
        <v>1300</v>
      </c>
      <c r="L14" s="20">
        <v>3800</v>
      </c>
      <c r="M14" s="145">
        <v>9950</v>
      </c>
      <c r="N14" s="55">
        <v>0</v>
      </c>
      <c r="O14" s="60">
        <v>0</v>
      </c>
      <c r="P14" s="65">
        <v>0</v>
      </c>
      <c r="Q14" s="71">
        <v>0</v>
      </c>
      <c r="R14" s="77">
        <v>0</v>
      </c>
      <c r="S14" s="82">
        <v>0</v>
      </c>
      <c r="T14" s="87">
        <v>0</v>
      </c>
      <c r="U14" s="93">
        <v>0</v>
      </c>
      <c r="V14" s="145">
        <f>M14+N14+O14+P14+Q14+R14+S14+T14+U14</f>
        <v>9950</v>
      </c>
      <c r="W14" s="41"/>
    </row>
    <row r="15" spans="1:23" s="2" customFormat="1" ht="21.95" customHeight="1" thickBot="1" x14ac:dyDescent="0.3">
      <c r="A15" s="6"/>
      <c r="B15" s="17" t="s">
        <v>9</v>
      </c>
      <c r="C15" s="24" t="s">
        <v>45</v>
      </c>
      <c r="D15" s="15">
        <v>2300</v>
      </c>
      <c r="E15" s="20">
        <v>0</v>
      </c>
      <c r="F15" s="20">
        <v>2500</v>
      </c>
      <c r="G15" s="20">
        <v>1300</v>
      </c>
      <c r="H15" s="20">
        <v>900</v>
      </c>
      <c r="I15" s="20">
        <v>0</v>
      </c>
      <c r="J15" s="20">
        <v>0</v>
      </c>
      <c r="K15" s="20">
        <v>0</v>
      </c>
      <c r="L15" s="20">
        <v>0</v>
      </c>
      <c r="M15" s="145">
        <v>8175</v>
      </c>
      <c r="N15" s="55">
        <v>0</v>
      </c>
      <c r="O15" s="60">
        <v>0</v>
      </c>
      <c r="P15" s="65">
        <v>0</v>
      </c>
      <c r="Q15" s="71">
        <v>0</v>
      </c>
      <c r="R15" s="77">
        <v>0</v>
      </c>
      <c r="S15" s="82">
        <v>0</v>
      </c>
      <c r="T15" s="87">
        <v>0</v>
      </c>
      <c r="U15" s="93">
        <v>0</v>
      </c>
      <c r="V15" s="145">
        <f>M15+N15+O15+P15+Q15+R15+S15+T15+U15</f>
        <v>8175</v>
      </c>
      <c r="W15" s="41"/>
    </row>
    <row r="16" spans="1:23" s="2" customFormat="1" ht="21.95" customHeight="1" thickBot="1" x14ac:dyDescent="0.3">
      <c r="A16" s="6"/>
      <c r="B16" s="17" t="s">
        <v>10</v>
      </c>
      <c r="C16" s="24" t="s">
        <v>139</v>
      </c>
      <c r="D16" s="20">
        <v>2700</v>
      </c>
      <c r="E16" s="20">
        <v>1850</v>
      </c>
      <c r="F16" s="20">
        <v>400</v>
      </c>
      <c r="G16" s="20">
        <v>3600</v>
      </c>
      <c r="H16" s="20">
        <v>1400</v>
      </c>
      <c r="I16" s="20">
        <v>0</v>
      </c>
      <c r="J16" s="20">
        <v>1800</v>
      </c>
      <c r="K16" s="20">
        <v>0</v>
      </c>
      <c r="L16" s="20">
        <v>1500</v>
      </c>
      <c r="M16" s="145">
        <v>7300</v>
      </c>
      <c r="N16" s="55">
        <v>0</v>
      </c>
      <c r="O16" s="60">
        <v>0</v>
      </c>
      <c r="P16" s="65">
        <v>0</v>
      </c>
      <c r="Q16" s="71">
        <v>0</v>
      </c>
      <c r="R16" s="77">
        <v>0</v>
      </c>
      <c r="S16" s="82">
        <v>0</v>
      </c>
      <c r="T16" s="87">
        <v>0</v>
      </c>
      <c r="U16" s="93">
        <v>0</v>
      </c>
      <c r="V16" s="145">
        <f>M16+N16+O16+P16+Q16+R16+S16+T16+U16</f>
        <v>7300</v>
      </c>
      <c r="W16" s="41"/>
    </row>
    <row r="17" spans="1:23" s="2" customFormat="1" ht="21.95" customHeight="1" thickBot="1" x14ac:dyDescent="0.3">
      <c r="A17" s="6"/>
      <c r="B17" s="17" t="s">
        <v>11</v>
      </c>
      <c r="C17" s="24" t="s">
        <v>117</v>
      </c>
      <c r="D17" s="20">
        <v>2400</v>
      </c>
      <c r="E17" s="20">
        <v>2250</v>
      </c>
      <c r="F17" s="20">
        <v>0</v>
      </c>
      <c r="G17" s="20">
        <v>0</v>
      </c>
      <c r="H17" s="20">
        <v>1300</v>
      </c>
      <c r="I17" s="20">
        <v>0</v>
      </c>
      <c r="J17" s="20">
        <v>0</v>
      </c>
      <c r="K17" s="20">
        <v>0</v>
      </c>
      <c r="L17" s="20">
        <v>0</v>
      </c>
      <c r="M17" s="145">
        <v>5125</v>
      </c>
      <c r="N17" s="55">
        <v>0</v>
      </c>
      <c r="O17" s="60">
        <v>0</v>
      </c>
      <c r="P17" s="65">
        <v>0</v>
      </c>
      <c r="Q17" s="71">
        <v>0</v>
      </c>
      <c r="R17" s="77">
        <v>0</v>
      </c>
      <c r="S17" s="82">
        <v>0</v>
      </c>
      <c r="T17" s="87">
        <v>0</v>
      </c>
      <c r="U17" s="93">
        <v>0</v>
      </c>
      <c r="V17" s="145">
        <f>M17+N17+O17+P17+Q17+R17+S17+T17+U17</f>
        <v>5125</v>
      </c>
      <c r="W17" s="41"/>
    </row>
    <row r="18" spans="1:23" s="2" customFormat="1" ht="21.95" customHeight="1" thickBot="1" x14ac:dyDescent="0.3">
      <c r="A18" s="6"/>
      <c r="B18" s="17" t="s">
        <v>73</v>
      </c>
      <c r="C18" s="24" t="s">
        <v>27</v>
      </c>
      <c r="D18" s="20">
        <v>0</v>
      </c>
      <c r="E18" s="20">
        <v>0</v>
      </c>
      <c r="F18" s="20">
        <v>0</v>
      </c>
      <c r="G18" s="20">
        <v>8000</v>
      </c>
      <c r="H18" s="20">
        <v>0</v>
      </c>
      <c r="I18" s="20">
        <v>0</v>
      </c>
      <c r="J18" s="20">
        <v>1400</v>
      </c>
      <c r="K18" s="20">
        <v>0</v>
      </c>
      <c r="L18" s="20">
        <v>5000</v>
      </c>
      <c r="M18" s="145">
        <v>4625</v>
      </c>
      <c r="N18" s="55">
        <v>0</v>
      </c>
      <c r="O18" s="60">
        <v>0</v>
      </c>
      <c r="P18" s="65">
        <v>0</v>
      </c>
      <c r="Q18" s="71">
        <v>0</v>
      </c>
      <c r="R18" s="77">
        <v>0</v>
      </c>
      <c r="S18" s="82">
        <v>0</v>
      </c>
      <c r="T18" s="87">
        <v>0</v>
      </c>
      <c r="U18" s="93">
        <v>0</v>
      </c>
      <c r="V18" s="145">
        <f>M18+N18+O18+P18+Q18+R18+S18+T18+U18</f>
        <v>4625</v>
      </c>
      <c r="W18" s="41"/>
    </row>
    <row r="19" spans="1:23" s="2" customFormat="1" ht="21.95" customHeight="1" thickBot="1" x14ac:dyDescent="0.3">
      <c r="A19" s="6"/>
      <c r="B19" s="17" t="s">
        <v>15</v>
      </c>
      <c r="C19" s="24" t="s">
        <v>89</v>
      </c>
      <c r="D19" s="40">
        <v>0</v>
      </c>
      <c r="E19" s="20">
        <v>3100</v>
      </c>
      <c r="F19" s="20">
        <v>2800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145">
        <v>4550</v>
      </c>
      <c r="N19" s="55">
        <v>0</v>
      </c>
      <c r="O19" s="60">
        <v>0</v>
      </c>
      <c r="P19" s="65"/>
      <c r="Q19" s="71">
        <v>0</v>
      </c>
      <c r="R19" s="77">
        <v>0</v>
      </c>
      <c r="S19" s="82">
        <v>0</v>
      </c>
      <c r="T19" s="87">
        <v>0</v>
      </c>
      <c r="U19" s="93">
        <v>0</v>
      </c>
      <c r="V19" s="145">
        <f>M19+N19+O19+P19+Q19+R19+S19+T19+U19</f>
        <v>4550</v>
      </c>
      <c r="W19" s="41"/>
    </row>
    <row r="20" spans="1:23" s="2" customFormat="1" ht="21.95" customHeight="1" thickBot="1" x14ac:dyDescent="0.3">
      <c r="A20" s="6"/>
      <c r="B20" s="17" t="s">
        <v>16</v>
      </c>
      <c r="C20" s="24" t="s">
        <v>136</v>
      </c>
      <c r="D20" s="20">
        <v>1900</v>
      </c>
      <c r="E20" s="20">
        <v>0</v>
      </c>
      <c r="F20" s="20">
        <v>1100</v>
      </c>
      <c r="G20" s="20">
        <v>0</v>
      </c>
      <c r="H20" s="20">
        <v>2500</v>
      </c>
      <c r="I20" s="20">
        <v>0</v>
      </c>
      <c r="J20" s="20">
        <v>0</v>
      </c>
      <c r="K20" s="20">
        <v>0</v>
      </c>
      <c r="L20" s="20">
        <v>0</v>
      </c>
      <c r="M20" s="145">
        <v>4050</v>
      </c>
      <c r="N20" s="55">
        <v>0</v>
      </c>
      <c r="O20" s="60">
        <v>0</v>
      </c>
      <c r="P20" s="65">
        <v>0</v>
      </c>
      <c r="Q20" s="71">
        <v>0</v>
      </c>
      <c r="R20" s="77">
        <v>0</v>
      </c>
      <c r="S20" s="82">
        <v>0</v>
      </c>
      <c r="T20" s="87">
        <v>0</v>
      </c>
      <c r="U20" s="93">
        <v>0</v>
      </c>
      <c r="V20" s="145">
        <f>M20+N20+O20+P20+Q20+R20+S20+T20+U20</f>
        <v>4050</v>
      </c>
      <c r="W20" s="41"/>
    </row>
    <row r="21" spans="1:23" s="2" customFormat="1" ht="21.95" customHeight="1" thickBot="1" x14ac:dyDescent="0.3">
      <c r="A21" s="6"/>
      <c r="B21" s="17" t="s">
        <v>20</v>
      </c>
      <c r="C21" s="26" t="s">
        <v>158</v>
      </c>
      <c r="D21" s="20">
        <v>0</v>
      </c>
      <c r="E21" s="20">
        <v>0</v>
      </c>
      <c r="F21" s="20">
        <v>8000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45">
        <v>3100</v>
      </c>
      <c r="N21" s="55">
        <v>0</v>
      </c>
      <c r="O21" s="60">
        <v>0</v>
      </c>
      <c r="P21" s="65">
        <v>0</v>
      </c>
      <c r="Q21" s="71">
        <v>0</v>
      </c>
      <c r="R21" s="77">
        <v>0</v>
      </c>
      <c r="S21" s="82">
        <v>0</v>
      </c>
      <c r="T21" s="87">
        <v>0</v>
      </c>
      <c r="U21" s="93">
        <v>0</v>
      </c>
      <c r="V21" s="145">
        <f>M21+N21+O21+P21+Q21+R21+S21+T21+U21</f>
        <v>3100</v>
      </c>
    </row>
    <row r="22" spans="1:23" s="2" customFormat="1" ht="21.95" customHeight="1" thickBot="1" x14ac:dyDescent="0.3">
      <c r="A22" s="6"/>
      <c r="B22" s="17" t="s">
        <v>17</v>
      </c>
      <c r="C22" s="24" t="s">
        <v>156</v>
      </c>
      <c r="D22" s="20">
        <v>2500</v>
      </c>
      <c r="E22" s="20">
        <v>0</v>
      </c>
      <c r="F22" s="20">
        <v>1750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145">
        <v>3000</v>
      </c>
      <c r="N22" s="55">
        <v>0</v>
      </c>
      <c r="O22" s="60">
        <v>0</v>
      </c>
      <c r="P22" s="65">
        <v>0</v>
      </c>
      <c r="Q22" s="71">
        <v>0</v>
      </c>
      <c r="R22" s="77">
        <v>0</v>
      </c>
      <c r="S22" s="82">
        <v>0</v>
      </c>
      <c r="T22" s="87">
        <v>0</v>
      </c>
      <c r="U22" s="93">
        <v>0</v>
      </c>
      <c r="V22" s="145">
        <f>M22+N22+O22+P22+Q22+R22+S22+T22+U22</f>
        <v>3000</v>
      </c>
    </row>
    <row r="23" spans="1:23" ht="21.95" customHeight="1" thickBot="1" x14ac:dyDescent="0.3">
      <c r="B23" s="17" t="s">
        <v>23</v>
      </c>
      <c r="C23" s="26" t="s">
        <v>160</v>
      </c>
      <c r="D23" s="20">
        <v>1200</v>
      </c>
      <c r="E23" s="20">
        <v>2200</v>
      </c>
      <c r="F23" s="20">
        <v>0</v>
      </c>
      <c r="G23" s="20">
        <v>0</v>
      </c>
      <c r="H23" s="20">
        <v>0</v>
      </c>
      <c r="I23" s="20">
        <v>2000</v>
      </c>
      <c r="J23" s="20">
        <v>0</v>
      </c>
      <c r="K23" s="20">
        <v>0</v>
      </c>
      <c r="L23" s="20">
        <v>0</v>
      </c>
      <c r="M23" s="145">
        <v>2800</v>
      </c>
      <c r="N23" s="55">
        <v>0</v>
      </c>
      <c r="O23" s="60">
        <v>0</v>
      </c>
      <c r="P23" s="65">
        <v>0</v>
      </c>
      <c r="Q23" s="71">
        <v>0</v>
      </c>
      <c r="R23" s="77">
        <v>0</v>
      </c>
      <c r="S23" s="82">
        <v>0</v>
      </c>
      <c r="T23" s="87">
        <v>0</v>
      </c>
      <c r="U23" s="93">
        <v>0</v>
      </c>
      <c r="V23" s="145">
        <f>M23+N23+O23+P23+Q23+R23+S23+T23+U23</f>
        <v>2800</v>
      </c>
    </row>
    <row r="24" spans="1:23" ht="21.95" customHeight="1" thickBot="1" x14ac:dyDescent="0.3">
      <c r="B24" s="17" t="s">
        <v>28</v>
      </c>
      <c r="C24" s="24" t="s">
        <v>146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145">
        <v>2800</v>
      </c>
      <c r="N24" s="55">
        <v>0</v>
      </c>
      <c r="O24" s="60">
        <v>0</v>
      </c>
      <c r="P24" s="65">
        <v>0</v>
      </c>
      <c r="Q24" s="71">
        <v>0</v>
      </c>
      <c r="R24" s="77">
        <v>0</v>
      </c>
      <c r="S24" s="82">
        <v>0</v>
      </c>
      <c r="T24" s="87">
        <v>0</v>
      </c>
      <c r="U24" s="93">
        <v>0</v>
      </c>
      <c r="V24" s="145">
        <f>M24+N24+O24+P24+Q24+R24+S24+T24+U24</f>
        <v>2800</v>
      </c>
    </row>
    <row r="25" spans="1:23" ht="21.95" customHeight="1" thickBot="1" x14ac:dyDescent="0.3">
      <c r="B25" s="17" t="s">
        <v>29</v>
      </c>
      <c r="C25" s="24" t="s">
        <v>132</v>
      </c>
      <c r="D25" s="20">
        <v>0</v>
      </c>
      <c r="E25" s="20">
        <v>1100</v>
      </c>
      <c r="F25" s="20">
        <v>1300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45">
        <v>2700</v>
      </c>
      <c r="N25" s="55">
        <v>0</v>
      </c>
      <c r="O25" s="60">
        <v>0</v>
      </c>
      <c r="P25" s="65">
        <v>0</v>
      </c>
      <c r="Q25" s="71">
        <v>0</v>
      </c>
      <c r="R25" s="77">
        <v>0</v>
      </c>
      <c r="S25" s="82">
        <v>0</v>
      </c>
      <c r="T25" s="87">
        <v>0</v>
      </c>
      <c r="U25" s="93">
        <v>0</v>
      </c>
      <c r="V25" s="145">
        <f>M25+N25+O25+P25+Q25+R25+S25+T25+U25</f>
        <v>2700</v>
      </c>
    </row>
    <row r="26" spans="1:23" ht="21.95" customHeight="1" thickBot="1" x14ac:dyDescent="0.3">
      <c r="B26" s="17" t="s">
        <v>30</v>
      </c>
      <c r="C26" s="24" t="s">
        <v>94</v>
      </c>
      <c r="D26" s="28">
        <v>800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45">
        <v>2700</v>
      </c>
      <c r="N26" s="55">
        <v>0</v>
      </c>
      <c r="O26" s="60">
        <v>0</v>
      </c>
      <c r="P26" s="65">
        <v>0</v>
      </c>
      <c r="Q26" s="71">
        <v>0</v>
      </c>
      <c r="R26" s="77">
        <v>0</v>
      </c>
      <c r="S26" s="82">
        <v>0</v>
      </c>
      <c r="T26" s="87">
        <v>0</v>
      </c>
      <c r="U26" s="93">
        <v>0</v>
      </c>
      <c r="V26" s="145">
        <f>M26+N26+O26+P26+Q26+R26+S26+T26+U26</f>
        <v>2700</v>
      </c>
    </row>
    <row r="27" spans="1:23" ht="21.95" customHeight="1" thickBot="1" x14ac:dyDescent="0.3">
      <c r="B27" s="17" t="s">
        <v>31</v>
      </c>
      <c r="C27" s="24" t="s">
        <v>130</v>
      </c>
      <c r="D27" s="20">
        <v>0</v>
      </c>
      <c r="E27" s="20">
        <v>0</v>
      </c>
      <c r="F27" s="20">
        <v>1800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45">
        <v>1475</v>
      </c>
      <c r="N27" s="55">
        <v>1200</v>
      </c>
      <c r="O27" s="60">
        <v>0</v>
      </c>
      <c r="P27" s="65"/>
      <c r="Q27" s="71">
        <v>0</v>
      </c>
      <c r="R27" s="77">
        <v>0</v>
      </c>
      <c r="S27" s="82">
        <v>0</v>
      </c>
      <c r="T27" s="87">
        <v>0</v>
      </c>
      <c r="U27" s="93">
        <v>0</v>
      </c>
      <c r="V27" s="145">
        <f>M27+N27+O27+P27+Q27+R27+S27+T27+U27</f>
        <v>2675</v>
      </c>
    </row>
    <row r="28" spans="1:23" ht="21.95" customHeight="1" thickBot="1" x14ac:dyDescent="0.3">
      <c r="B28" s="17" t="s">
        <v>34</v>
      </c>
      <c r="C28" s="24" t="s">
        <v>120</v>
      </c>
      <c r="D28" s="20">
        <v>0</v>
      </c>
      <c r="E28" s="20">
        <v>300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145">
        <v>2225</v>
      </c>
      <c r="N28" s="55">
        <v>400</v>
      </c>
      <c r="O28" s="60">
        <v>0</v>
      </c>
      <c r="P28" s="65">
        <v>0</v>
      </c>
      <c r="Q28" s="71">
        <v>0</v>
      </c>
      <c r="R28" s="77">
        <v>0</v>
      </c>
      <c r="S28" s="82">
        <v>0</v>
      </c>
      <c r="T28" s="87">
        <v>0</v>
      </c>
      <c r="U28" s="93">
        <v>0</v>
      </c>
      <c r="V28" s="145">
        <f>M28+N28+O28+P28+Q28+R28+S28+T28+U28</f>
        <v>2625</v>
      </c>
    </row>
    <row r="29" spans="1:23" ht="21.95" customHeight="1" thickBot="1" x14ac:dyDescent="0.3">
      <c r="B29" s="17" t="s">
        <v>35</v>
      </c>
      <c r="C29" s="24" t="s">
        <v>124</v>
      </c>
      <c r="D29" s="20">
        <v>0</v>
      </c>
      <c r="E29" s="20">
        <v>680</v>
      </c>
      <c r="F29" s="20">
        <v>1300</v>
      </c>
      <c r="G29" s="20">
        <v>0</v>
      </c>
      <c r="H29" s="20">
        <v>0</v>
      </c>
      <c r="I29" s="20">
        <v>0</v>
      </c>
      <c r="J29" s="20">
        <v>1100</v>
      </c>
      <c r="K29" s="20">
        <v>1800</v>
      </c>
      <c r="L29" s="20">
        <v>0</v>
      </c>
      <c r="M29" s="145">
        <v>2300</v>
      </c>
      <c r="N29" s="55">
        <v>0</v>
      </c>
      <c r="O29" s="60">
        <v>0</v>
      </c>
      <c r="P29" s="65">
        <v>0</v>
      </c>
      <c r="Q29" s="71">
        <v>0</v>
      </c>
      <c r="R29" s="77">
        <v>0</v>
      </c>
      <c r="S29" s="82">
        <v>0</v>
      </c>
      <c r="T29" s="87">
        <v>0</v>
      </c>
      <c r="U29" s="93">
        <v>0</v>
      </c>
      <c r="V29" s="145">
        <f>M29+N29+O29+P29+Q29+R29+S29+T29+U29</f>
        <v>2300</v>
      </c>
    </row>
    <row r="30" spans="1:23" ht="21.95" customHeight="1" thickBot="1" x14ac:dyDescent="0.3">
      <c r="B30" s="17" t="s">
        <v>36</v>
      </c>
      <c r="C30" s="24" t="s">
        <v>121</v>
      </c>
      <c r="D30" s="20">
        <v>340</v>
      </c>
      <c r="E30" s="20">
        <v>0</v>
      </c>
      <c r="F30" s="20">
        <v>0</v>
      </c>
      <c r="G30" s="20">
        <v>1000</v>
      </c>
      <c r="H30" s="20">
        <v>0</v>
      </c>
      <c r="I30" s="20">
        <v>0</v>
      </c>
      <c r="J30" s="20">
        <v>950</v>
      </c>
      <c r="K30" s="20">
        <v>0</v>
      </c>
      <c r="L30" s="20">
        <v>2700</v>
      </c>
      <c r="M30" s="145">
        <v>2200</v>
      </c>
      <c r="N30" s="55">
        <v>0</v>
      </c>
      <c r="O30" s="60">
        <v>0</v>
      </c>
      <c r="P30" s="65">
        <v>0</v>
      </c>
      <c r="Q30" s="71">
        <v>0</v>
      </c>
      <c r="R30" s="77">
        <v>0</v>
      </c>
      <c r="S30" s="82">
        <v>0</v>
      </c>
      <c r="T30" s="87">
        <v>0</v>
      </c>
      <c r="U30" s="93">
        <v>0</v>
      </c>
      <c r="V30" s="145">
        <f>M30+N30+O30+P30+Q30+R30+S30+T30+U30</f>
        <v>2200</v>
      </c>
    </row>
    <row r="31" spans="1:23" ht="21.95" customHeight="1" thickBot="1" x14ac:dyDescent="0.3">
      <c r="B31" s="17" t="s">
        <v>37</v>
      </c>
      <c r="C31" s="24" t="s">
        <v>145</v>
      </c>
      <c r="D31" s="20">
        <v>1200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145">
        <v>2150</v>
      </c>
      <c r="N31" s="55">
        <v>0</v>
      </c>
      <c r="O31" s="60">
        <v>0</v>
      </c>
      <c r="P31" s="65">
        <v>0</v>
      </c>
      <c r="Q31" s="71">
        <v>0</v>
      </c>
      <c r="R31" s="77">
        <v>0</v>
      </c>
      <c r="S31" s="82">
        <v>0</v>
      </c>
      <c r="T31" s="87">
        <v>0</v>
      </c>
      <c r="U31" s="93">
        <v>0</v>
      </c>
      <c r="V31" s="145">
        <f>M31+N31+O31+P31+Q31+R31+S31+T31+U31</f>
        <v>2150</v>
      </c>
    </row>
    <row r="32" spans="1:23" ht="21.95" customHeight="1" thickBot="1" x14ac:dyDescent="0.3">
      <c r="B32" s="17" t="s">
        <v>38</v>
      </c>
      <c r="C32" s="24" t="s">
        <v>118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145">
        <v>1975</v>
      </c>
      <c r="N32" s="55">
        <v>0</v>
      </c>
      <c r="O32" s="60">
        <v>0</v>
      </c>
      <c r="P32" s="65">
        <v>0</v>
      </c>
      <c r="Q32" s="71">
        <v>0</v>
      </c>
      <c r="R32" s="77">
        <v>0</v>
      </c>
      <c r="S32" s="82">
        <v>0</v>
      </c>
      <c r="T32" s="87">
        <v>0</v>
      </c>
      <c r="U32" s="93">
        <v>0</v>
      </c>
      <c r="V32" s="145">
        <f>M32+N32+O32+P32+Q32+R32+S32+T32+U32</f>
        <v>1975</v>
      </c>
    </row>
    <row r="33" spans="2:22" ht="21.95" customHeight="1" thickBot="1" x14ac:dyDescent="0.3">
      <c r="B33" s="17" t="s">
        <v>39</v>
      </c>
      <c r="C33" s="24" t="s">
        <v>93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145">
        <v>1950</v>
      </c>
      <c r="N33" s="55">
        <v>0</v>
      </c>
      <c r="O33" s="60">
        <v>0</v>
      </c>
      <c r="P33" s="65">
        <v>0</v>
      </c>
      <c r="Q33" s="71">
        <v>0</v>
      </c>
      <c r="R33" s="77">
        <v>0</v>
      </c>
      <c r="S33" s="82">
        <v>0</v>
      </c>
      <c r="T33" s="87">
        <v>0</v>
      </c>
      <c r="U33" s="93">
        <v>0</v>
      </c>
      <c r="V33" s="145">
        <f>M33+N33+O33+P33+Q33+R33+S33+T33+U33</f>
        <v>1950</v>
      </c>
    </row>
    <row r="34" spans="2:22" ht="21.95" customHeight="1" thickBot="1" x14ac:dyDescent="0.3">
      <c r="B34" s="17" t="s">
        <v>40</v>
      </c>
      <c r="C34" s="24" t="s">
        <v>161</v>
      </c>
      <c r="D34" s="20">
        <v>900</v>
      </c>
      <c r="E34" s="20">
        <v>0</v>
      </c>
      <c r="F34" s="20">
        <v>0</v>
      </c>
      <c r="G34" s="20">
        <v>0</v>
      </c>
      <c r="H34" s="20">
        <v>1100</v>
      </c>
      <c r="I34" s="20">
        <v>0</v>
      </c>
      <c r="J34" s="20">
        <v>800</v>
      </c>
      <c r="K34" s="20">
        <v>0</v>
      </c>
      <c r="L34" s="20">
        <v>0</v>
      </c>
      <c r="M34" s="145">
        <v>1875</v>
      </c>
      <c r="N34" s="55">
        <v>0</v>
      </c>
      <c r="O34" s="60">
        <v>0</v>
      </c>
      <c r="P34" s="65">
        <v>0</v>
      </c>
      <c r="Q34" s="71">
        <v>0</v>
      </c>
      <c r="R34" s="77">
        <v>0</v>
      </c>
      <c r="S34" s="82">
        <v>0</v>
      </c>
      <c r="T34" s="87">
        <v>0</v>
      </c>
      <c r="U34" s="93">
        <v>0</v>
      </c>
      <c r="V34" s="145">
        <f>M34+N34+O34+P34+Q34+R34+S34+T34+U34</f>
        <v>1875</v>
      </c>
    </row>
    <row r="35" spans="2:22" ht="21.95" customHeight="1" thickBot="1" x14ac:dyDescent="0.3">
      <c r="B35" s="17" t="s">
        <v>41</v>
      </c>
      <c r="C35" s="24" t="s">
        <v>163</v>
      </c>
      <c r="D35" s="20">
        <v>0</v>
      </c>
      <c r="E35" s="20">
        <v>0</v>
      </c>
      <c r="F35" s="20">
        <v>1300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145">
        <v>1800</v>
      </c>
      <c r="N35" s="55">
        <v>0</v>
      </c>
      <c r="O35" s="60">
        <v>0</v>
      </c>
      <c r="P35" s="65">
        <v>0</v>
      </c>
      <c r="Q35" s="71">
        <v>0</v>
      </c>
      <c r="R35" s="77">
        <v>0</v>
      </c>
      <c r="S35" s="82">
        <v>0</v>
      </c>
      <c r="T35" s="87">
        <v>0</v>
      </c>
      <c r="U35" s="93">
        <v>0</v>
      </c>
      <c r="V35" s="145">
        <f>M35+N35+O35+P35+Q35+R35+S35+T35+U35</f>
        <v>1800</v>
      </c>
    </row>
    <row r="36" spans="2:22" ht="21.95" customHeight="1" thickBot="1" x14ac:dyDescent="0.3">
      <c r="B36" s="17" t="s">
        <v>42</v>
      </c>
      <c r="C36" s="24" t="s">
        <v>126</v>
      </c>
      <c r="D36" s="20">
        <v>0</v>
      </c>
      <c r="E36" s="20">
        <v>1500</v>
      </c>
      <c r="F36" s="20">
        <v>0</v>
      </c>
      <c r="G36" s="20">
        <v>0</v>
      </c>
      <c r="H36" s="20">
        <v>0</v>
      </c>
      <c r="I36" s="20">
        <v>1500</v>
      </c>
      <c r="J36" s="20">
        <v>0</v>
      </c>
      <c r="K36" s="20">
        <v>0</v>
      </c>
      <c r="L36" s="20">
        <v>0</v>
      </c>
      <c r="M36" s="145">
        <v>1475</v>
      </c>
      <c r="N36" s="55">
        <v>0</v>
      </c>
      <c r="O36" s="60">
        <v>0</v>
      </c>
      <c r="P36" s="65"/>
      <c r="Q36" s="71">
        <v>0</v>
      </c>
      <c r="R36" s="77">
        <v>0</v>
      </c>
      <c r="S36" s="82">
        <v>0</v>
      </c>
      <c r="T36" s="87">
        <v>0</v>
      </c>
      <c r="U36" s="93">
        <v>0</v>
      </c>
      <c r="V36" s="145">
        <f>M36+N36+O36+P36+Q36+R36+S36+T36+U36</f>
        <v>1475</v>
      </c>
    </row>
    <row r="37" spans="2:22" ht="21.95" customHeight="1" thickBot="1" x14ac:dyDescent="0.3">
      <c r="B37" s="17" t="s">
        <v>43</v>
      </c>
      <c r="C37" s="24" t="s">
        <v>155</v>
      </c>
      <c r="D37" s="20">
        <v>0</v>
      </c>
      <c r="E37" s="20">
        <v>0</v>
      </c>
      <c r="F37" s="20">
        <v>0</v>
      </c>
      <c r="G37" s="20">
        <v>2300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145">
        <v>1400</v>
      </c>
      <c r="N37" s="55">
        <v>0</v>
      </c>
      <c r="O37" s="60">
        <v>0</v>
      </c>
      <c r="P37" s="65">
        <v>0</v>
      </c>
      <c r="Q37" s="71">
        <v>0</v>
      </c>
      <c r="R37" s="77">
        <v>0</v>
      </c>
      <c r="S37" s="82">
        <v>0</v>
      </c>
      <c r="T37" s="87">
        <v>0</v>
      </c>
      <c r="U37" s="93">
        <v>0</v>
      </c>
      <c r="V37" s="145">
        <f>M37+N37+O37+P37+Q37+R37+S37+T37+U37</f>
        <v>1400</v>
      </c>
    </row>
    <row r="38" spans="2:22" ht="21.95" customHeight="1" thickBot="1" x14ac:dyDescent="0.3">
      <c r="B38" s="17" t="s">
        <v>44</v>
      </c>
      <c r="C38" s="24" t="s">
        <v>129</v>
      </c>
      <c r="D38" s="20">
        <v>0</v>
      </c>
      <c r="E38" s="20">
        <v>0</v>
      </c>
      <c r="F38" s="20">
        <v>500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145">
        <v>1400</v>
      </c>
      <c r="N38" s="55">
        <v>0</v>
      </c>
      <c r="O38" s="60">
        <v>0</v>
      </c>
      <c r="P38" s="65">
        <v>0</v>
      </c>
      <c r="Q38" s="71">
        <v>0</v>
      </c>
      <c r="R38" s="77">
        <v>0</v>
      </c>
      <c r="S38" s="82">
        <v>0</v>
      </c>
      <c r="T38" s="87">
        <v>0</v>
      </c>
      <c r="U38" s="93">
        <v>0</v>
      </c>
      <c r="V38" s="145">
        <f>M38+N38+O38+P38+Q38+R38+S38+T38+U38</f>
        <v>1400</v>
      </c>
    </row>
    <row r="39" spans="2:22" ht="21.95" customHeight="1" thickBot="1" x14ac:dyDescent="0.3">
      <c r="B39" s="17" t="s">
        <v>46</v>
      </c>
      <c r="C39" s="24" t="s">
        <v>154</v>
      </c>
      <c r="D39" s="20">
        <v>950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145">
        <v>1400</v>
      </c>
      <c r="N39" s="55">
        <v>0</v>
      </c>
      <c r="O39" s="60">
        <v>0</v>
      </c>
      <c r="P39" s="65">
        <v>0</v>
      </c>
      <c r="Q39" s="71">
        <v>0</v>
      </c>
      <c r="R39" s="77">
        <v>0</v>
      </c>
      <c r="S39" s="82">
        <v>0</v>
      </c>
      <c r="T39" s="87">
        <v>0</v>
      </c>
      <c r="U39" s="93">
        <v>0</v>
      </c>
      <c r="V39" s="145">
        <f>M39+N39+O39+P39+Q39+R39+S39+T39+U39</f>
        <v>1400</v>
      </c>
    </row>
    <row r="40" spans="2:22" ht="21.95" customHeight="1" thickBot="1" x14ac:dyDescent="0.3">
      <c r="B40" s="17" t="s">
        <v>47</v>
      </c>
      <c r="C40" s="24" t="s">
        <v>115</v>
      </c>
      <c r="D40" s="20">
        <v>0</v>
      </c>
      <c r="E40" s="20">
        <v>0</v>
      </c>
      <c r="F40" s="20">
        <v>0</v>
      </c>
      <c r="G40" s="20">
        <v>2300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145">
        <v>0</v>
      </c>
      <c r="N40" s="55">
        <v>1200</v>
      </c>
      <c r="O40" s="60">
        <v>0</v>
      </c>
      <c r="P40" s="65"/>
      <c r="Q40" s="71">
        <v>0</v>
      </c>
      <c r="R40" s="77">
        <v>0</v>
      </c>
      <c r="S40" s="82">
        <v>0</v>
      </c>
      <c r="T40" s="87">
        <v>0</v>
      </c>
      <c r="U40" s="93">
        <v>0</v>
      </c>
      <c r="V40" s="145">
        <f>M40+N40+O40+P40+Q40+R40+S40+T40+U40</f>
        <v>1200</v>
      </c>
    </row>
    <row r="41" spans="2:22" ht="21.95" customHeight="1" thickBot="1" x14ac:dyDescent="0.3">
      <c r="B41" s="17" t="s">
        <v>48</v>
      </c>
      <c r="C41" s="24" t="s">
        <v>113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1200</v>
      </c>
      <c r="L41" s="20">
        <v>0</v>
      </c>
      <c r="M41" s="145">
        <v>1200</v>
      </c>
      <c r="N41" s="55">
        <v>0</v>
      </c>
      <c r="O41" s="60">
        <v>0</v>
      </c>
      <c r="P41" s="65">
        <v>0</v>
      </c>
      <c r="Q41" s="71">
        <v>0</v>
      </c>
      <c r="R41" s="77">
        <v>0</v>
      </c>
      <c r="S41" s="82">
        <v>0</v>
      </c>
      <c r="T41" s="87">
        <v>0</v>
      </c>
      <c r="U41" s="93">
        <v>0</v>
      </c>
      <c r="V41" s="145">
        <f>M41+N41+O41+P41+Q41+R41+S41+T41+U41</f>
        <v>1200</v>
      </c>
    </row>
    <row r="42" spans="2:22" ht="21.95" customHeight="1" thickBot="1" x14ac:dyDescent="0.3">
      <c r="B42" s="17" t="s">
        <v>49</v>
      </c>
      <c r="C42" s="24" t="s">
        <v>114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145">
        <v>0</v>
      </c>
      <c r="N42" s="55">
        <v>900</v>
      </c>
      <c r="O42" s="60">
        <v>0</v>
      </c>
      <c r="P42" s="65"/>
      <c r="Q42" s="71">
        <v>0</v>
      </c>
      <c r="R42" s="77">
        <v>0</v>
      </c>
      <c r="S42" s="82">
        <v>0</v>
      </c>
      <c r="T42" s="87">
        <v>0</v>
      </c>
      <c r="U42" s="93">
        <v>0</v>
      </c>
      <c r="V42" s="145">
        <f>M42+N42+O42+P42+Q42+R42+S42+T42+U42</f>
        <v>900</v>
      </c>
    </row>
    <row r="43" spans="2:22" ht="21.95" customHeight="1" thickBot="1" x14ac:dyDescent="0.3">
      <c r="B43" s="17" t="s">
        <v>50</v>
      </c>
      <c r="C43" s="24" t="s">
        <v>123</v>
      </c>
      <c r="D43" s="20">
        <v>0</v>
      </c>
      <c r="E43" s="20">
        <v>400</v>
      </c>
      <c r="F43" s="20">
        <v>600</v>
      </c>
      <c r="G43" s="20">
        <v>0</v>
      </c>
      <c r="H43" s="20">
        <v>0</v>
      </c>
      <c r="I43" s="20">
        <v>0</v>
      </c>
      <c r="J43" s="20">
        <v>900</v>
      </c>
      <c r="K43" s="20">
        <v>0</v>
      </c>
      <c r="L43" s="20">
        <v>1100</v>
      </c>
      <c r="M43" s="145">
        <v>350</v>
      </c>
      <c r="N43" s="55">
        <v>500</v>
      </c>
      <c r="O43" s="60">
        <v>0</v>
      </c>
      <c r="P43" s="65"/>
      <c r="Q43" s="71">
        <v>0</v>
      </c>
      <c r="R43" s="77">
        <v>0</v>
      </c>
      <c r="S43" s="82">
        <v>0</v>
      </c>
      <c r="T43" s="87">
        <v>0</v>
      </c>
      <c r="U43" s="93">
        <v>0</v>
      </c>
      <c r="V43" s="145">
        <f>M43+N43+O43+P43+Q43+R43+S43+T43+U43</f>
        <v>850</v>
      </c>
    </row>
    <row r="44" spans="2:22" ht="21.95" customHeight="1" thickBot="1" x14ac:dyDescent="0.3">
      <c r="B44" s="17" t="s">
        <v>51</v>
      </c>
      <c r="C44" s="24" t="s">
        <v>134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145">
        <v>850</v>
      </c>
      <c r="N44" s="55">
        <v>0</v>
      </c>
      <c r="O44" s="60">
        <v>0</v>
      </c>
      <c r="P44" s="65">
        <v>0</v>
      </c>
      <c r="Q44" s="71">
        <v>0</v>
      </c>
      <c r="R44" s="77">
        <v>0</v>
      </c>
      <c r="S44" s="82">
        <v>0</v>
      </c>
      <c r="T44" s="87">
        <v>0</v>
      </c>
      <c r="U44" s="93">
        <v>0</v>
      </c>
      <c r="V44" s="145">
        <f>M44+N44+O44+P44+Q44+R44+S44+T44+U44</f>
        <v>850</v>
      </c>
    </row>
    <row r="45" spans="2:22" ht="21.95" customHeight="1" thickBot="1" x14ac:dyDescent="0.3">
      <c r="B45" s="17" t="s">
        <v>52</v>
      </c>
      <c r="C45" s="24" t="s">
        <v>138</v>
      </c>
      <c r="D45" s="20">
        <v>2000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145">
        <v>800</v>
      </c>
      <c r="N45" s="55">
        <v>0</v>
      </c>
      <c r="O45" s="60">
        <v>0</v>
      </c>
      <c r="P45" s="65">
        <v>0</v>
      </c>
      <c r="Q45" s="71">
        <v>0</v>
      </c>
      <c r="R45" s="77">
        <v>0</v>
      </c>
      <c r="S45" s="82">
        <v>0</v>
      </c>
      <c r="T45" s="87">
        <v>0</v>
      </c>
      <c r="U45" s="93">
        <v>0</v>
      </c>
      <c r="V45" s="145">
        <f>M45+N45+O45+P45+Q45+R45+S45+T45+U45</f>
        <v>800</v>
      </c>
    </row>
    <row r="46" spans="2:22" ht="21.95" customHeight="1" thickBot="1" x14ac:dyDescent="0.3">
      <c r="B46" s="17" t="s">
        <v>53</v>
      </c>
      <c r="C46" s="24" t="s">
        <v>131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1600</v>
      </c>
      <c r="J46" s="20">
        <v>0</v>
      </c>
      <c r="K46" s="20">
        <v>0</v>
      </c>
      <c r="L46" s="20">
        <v>0</v>
      </c>
      <c r="M46" s="145">
        <v>625</v>
      </c>
      <c r="N46" s="55">
        <v>0</v>
      </c>
      <c r="O46" s="60">
        <v>0</v>
      </c>
      <c r="P46" s="65">
        <v>0</v>
      </c>
      <c r="Q46" s="71">
        <v>0</v>
      </c>
      <c r="R46" s="77">
        <v>0</v>
      </c>
      <c r="S46" s="82">
        <v>0</v>
      </c>
      <c r="T46" s="87">
        <v>0</v>
      </c>
      <c r="U46" s="93">
        <v>0</v>
      </c>
      <c r="V46" s="145">
        <f>M46+N46+O46+P46+Q46+R46+S46+T46+U46</f>
        <v>625</v>
      </c>
    </row>
    <row r="47" spans="2:22" ht="21.95" customHeight="1" thickBot="1" x14ac:dyDescent="0.3">
      <c r="B47" s="17" t="s">
        <v>54</v>
      </c>
      <c r="C47" s="24" t="s">
        <v>102</v>
      </c>
      <c r="D47" s="20">
        <v>0</v>
      </c>
      <c r="E47" s="20">
        <v>0</v>
      </c>
      <c r="F47" s="20">
        <v>1400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145">
        <v>500</v>
      </c>
      <c r="N47" s="55">
        <v>0</v>
      </c>
      <c r="O47" s="60">
        <v>0</v>
      </c>
      <c r="P47" s="65">
        <v>0</v>
      </c>
      <c r="Q47" s="71">
        <v>0</v>
      </c>
      <c r="R47" s="77">
        <v>0</v>
      </c>
      <c r="S47" s="82">
        <v>0</v>
      </c>
      <c r="T47" s="87">
        <v>0</v>
      </c>
      <c r="U47" s="93">
        <v>0</v>
      </c>
      <c r="V47" s="145">
        <f>M47+N47+O47+P47+Q47+R47+S47+T47+U47</f>
        <v>500</v>
      </c>
    </row>
    <row r="48" spans="2:22" ht="21.95" customHeight="1" thickBot="1" x14ac:dyDescent="0.3">
      <c r="B48" s="17" t="s">
        <v>55</v>
      </c>
      <c r="C48" s="24" t="s">
        <v>127</v>
      </c>
      <c r="D48" s="20">
        <v>0</v>
      </c>
      <c r="E48" s="20">
        <v>0</v>
      </c>
      <c r="F48" s="20">
        <v>0</v>
      </c>
      <c r="G48" s="20">
        <v>0</v>
      </c>
      <c r="H48" s="20">
        <v>950</v>
      </c>
      <c r="I48" s="20">
        <v>0</v>
      </c>
      <c r="J48" s="20">
        <v>0</v>
      </c>
      <c r="K48" s="20">
        <v>0</v>
      </c>
      <c r="L48" s="20">
        <v>0</v>
      </c>
      <c r="M48" s="145">
        <v>500</v>
      </c>
      <c r="N48" s="55">
        <v>0</v>
      </c>
      <c r="O48" s="60">
        <v>0</v>
      </c>
      <c r="P48" s="65">
        <v>0</v>
      </c>
      <c r="Q48" s="71">
        <v>0</v>
      </c>
      <c r="R48" s="77">
        <v>0</v>
      </c>
      <c r="S48" s="82">
        <v>0</v>
      </c>
      <c r="T48" s="87">
        <v>0</v>
      </c>
      <c r="U48" s="93">
        <v>0</v>
      </c>
      <c r="V48" s="145">
        <f>M48+N48+O48+P48+Q48+R48+S48+T48+U48</f>
        <v>500</v>
      </c>
    </row>
    <row r="49" spans="2:22" ht="21.95" customHeight="1" thickBot="1" x14ac:dyDescent="0.3">
      <c r="B49" s="17" t="s">
        <v>56</v>
      </c>
      <c r="C49" s="24" t="s">
        <v>92</v>
      </c>
      <c r="D49" s="20">
        <v>500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145">
        <v>500</v>
      </c>
      <c r="N49" s="55">
        <v>0</v>
      </c>
      <c r="O49" s="60">
        <v>0</v>
      </c>
      <c r="P49" s="65">
        <v>0</v>
      </c>
      <c r="Q49" s="71">
        <v>0</v>
      </c>
      <c r="R49" s="77">
        <v>0</v>
      </c>
      <c r="S49" s="82">
        <v>0</v>
      </c>
      <c r="T49" s="87">
        <v>0</v>
      </c>
      <c r="U49" s="93">
        <v>0</v>
      </c>
      <c r="V49" s="145">
        <f>M49+N49+O49+P49+Q49+R49+S49+T49+U49</f>
        <v>500</v>
      </c>
    </row>
    <row r="50" spans="2:22" ht="21.95" customHeight="1" thickBot="1" x14ac:dyDescent="0.3">
      <c r="B50" s="17" t="s">
        <v>59</v>
      </c>
      <c r="C50" s="24" t="s">
        <v>144</v>
      </c>
      <c r="D50" s="20">
        <v>1400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145">
        <v>500</v>
      </c>
      <c r="N50" s="55">
        <v>0</v>
      </c>
      <c r="O50" s="60">
        <v>0</v>
      </c>
      <c r="P50" s="65"/>
      <c r="Q50" s="71">
        <v>0</v>
      </c>
      <c r="R50" s="77">
        <v>0</v>
      </c>
      <c r="S50" s="82">
        <v>0</v>
      </c>
      <c r="T50" s="87">
        <v>0</v>
      </c>
      <c r="U50" s="93">
        <v>0</v>
      </c>
      <c r="V50" s="145">
        <f>M50+N50+O50+P50+Q50+R50+S50+T50+U50</f>
        <v>500</v>
      </c>
    </row>
    <row r="51" spans="2:22" ht="21.95" customHeight="1" thickBot="1" x14ac:dyDescent="0.3">
      <c r="B51" s="17" t="s">
        <v>60</v>
      </c>
      <c r="C51" s="24" t="s">
        <v>122</v>
      </c>
      <c r="D51" s="20">
        <v>0</v>
      </c>
      <c r="E51" s="20">
        <v>1500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145">
        <v>450</v>
      </c>
      <c r="N51" s="55">
        <v>0</v>
      </c>
      <c r="O51" s="60">
        <v>0</v>
      </c>
      <c r="P51" s="65"/>
      <c r="Q51" s="71">
        <v>0</v>
      </c>
      <c r="R51" s="77">
        <v>0</v>
      </c>
      <c r="S51" s="82">
        <v>0</v>
      </c>
      <c r="T51" s="87">
        <v>0</v>
      </c>
      <c r="U51" s="93">
        <v>0</v>
      </c>
      <c r="V51" s="145">
        <f>M51+N51+O51+P51+Q51+R51+S51+T51+U51</f>
        <v>450</v>
      </c>
    </row>
    <row r="52" spans="2:22" ht="21.95" customHeight="1" thickBot="1" x14ac:dyDescent="0.3">
      <c r="B52" s="17" t="s">
        <v>58</v>
      </c>
      <c r="C52" s="24" t="s">
        <v>140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145">
        <v>375</v>
      </c>
      <c r="N52" s="55">
        <v>0</v>
      </c>
      <c r="O52" s="60">
        <v>0</v>
      </c>
      <c r="P52" s="65"/>
      <c r="Q52" s="71">
        <v>0</v>
      </c>
      <c r="R52" s="77">
        <v>0</v>
      </c>
      <c r="S52" s="82">
        <v>0</v>
      </c>
      <c r="T52" s="87">
        <v>0</v>
      </c>
      <c r="U52" s="93">
        <v>0</v>
      </c>
      <c r="V52" s="145">
        <f>M52+N52+O52+P52+Q52+R52+S52+T52+U52</f>
        <v>375</v>
      </c>
    </row>
    <row r="53" spans="2:22" ht="21.95" customHeight="1" thickBot="1" x14ac:dyDescent="0.3">
      <c r="B53" s="17" t="s">
        <v>57</v>
      </c>
      <c r="C53" s="24" t="s">
        <v>142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1200</v>
      </c>
      <c r="K53" s="20">
        <v>0</v>
      </c>
      <c r="L53" s="20">
        <v>0</v>
      </c>
      <c r="M53" s="145">
        <v>300</v>
      </c>
      <c r="N53" s="55">
        <v>0</v>
      </c>
      <c r="O53" s="60">
        <v>0</v>
      </c>
      <c r="P53" s="65"/>
      <c r="Q53" s="71">
        <v>0</v>
      </c>
      <c r="R53" s="77">
        <v>0</v>
      </c>
      <c r="S53" s="82">
        <v>0</v>
      </c>
      <c r="T53" s="87">
        <v>0</v>
      </c>
      <c r="U53" s="93">
        <v>0</v>
      </c>
      <c r="V53" s="145">
        <f>M53+N53+O53+P53+Q53+R53+S53+T53+U53</f>
        <v>300</v>
      </c>
    </row>
    <row r="54" spans="2:22" ht="21.95" customHeight="1" thickBot="1" x14ac:dyDescent="0.3">
      <c r="B54" s="17" t="s">
        <v>61</v>
      </c>
      <c r="C54" s="24" t="s">
        <v>137</v>
      </c>
      <c r="D54" s="20">
        <v>0</v>
      </c>
      <c r="E54" s="20">
        <v>2100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145">
        <v>225</v>
      </c>
      <c r="N54" s="55">
        <v>0</v>
      </c>
      <c r="O54" s="60">
        <v>0</v>
      </c>
      <c r="P54" s="65"/>
      <c r="Q54" s="71">
        <v>0</v>
      </c>
      <c r="R54" s="77">
        <v>0</v>
      </c>
      <c r="S54" s="82">
        <v>0</v>
      </c>
      <c r="T54" s="87">
        <v>0</v>
      </c>
      <c r="U54" s="93">
        <v>0</v>
      </c>
      <c r="V54" s="145">
        <f>M54+N54+O54+P54+Q54+R54+S54+T54+U54</f>
        <v>225</v>
      </c>
    </row>
    <row r="55" spans="2:22" ht="21.95" customHeight="1" thickBot="1" x14ac:dyDescent="0.3">
      <c r="B55" s="17" t="s">
        <v>62</v>
      </c>
      <c r="C55" s="24" t="s">
        <v>141</v>
      </c>
      <c r="D55" s="20">
        <v>0</v>
      </c>
      <c r="E55" s="20">
        <v>2800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145">
        <v>75</v>
      </c>
      <c r="N55" s="55">
        <v>0</v>
      </c>
      <c r="O55" s="60">
        <v>0</v>
      </c>
      <c r="P55" s="65"/>
      <c r="Q55" s="71">
        <v>0</v>
      </c>
      <c r="R55" s="77">
        <v>0</v>
      </c>
      <c r="S55" s="82">
        <v>0</v>
      </c>
      <c r="T55" s="87">
        <v>0</v>
      </c>
      <c r="U55" s="93">
        <v>0</v>
      </c>
      <c r="V55" s="145">
        <f>M55+N55+O55+P55+Q55+R55+S55+T55+U55</f>
        <v>75</v>
      </c>
    </row>
    <row r="56" spans="2:22" ht="21.95" customHeight="1" thickBot="1" x14ac:dyDescent="0.3">
      <c r="B56" s="17" t="s">
        <v>63</v>
      </c>
      <c r="C56" s="24" t="s">
        <v>116</v>
      </c>
      <c r="D56" s="20">
        <v>0</v>
      </c>
      <c r="E56" s="20">
        <v>1300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145">
        <v>75</v>
      </c>
      <c r="N56" s="55">
        <v>0</v>
      </c>
      <c r="O56" s="60">
        <v>0</v>
      </c>
      <c r="P56" s="65"/>
      <c r="Q56" s="71">
        <v>0</v>
      </c>
      <c r="R56" s="77">
        <v>0</v>
      </c>
      <c r="S56" s="82">
        <v>0</v>
      </c>
      <c r="T56" s="87">
        <v>0</v>
      </c>
      <c r="U56" s="93">
        <v>0</v>
      </c>
      <c r="V56" s="145">
        <f>M56+N56+O56+P56+Q56+R56+S56+T56+U56</f>
        <v>75</v>
      </c>
    </row>
    <row r="57" spans="2:22" ht="21.95" customHeight="1" thickBot="1" x14ac:dyDescent="0.3">
      <c r="B57" s="17" t="s">
        <v>64</v>
      </c>
      <c r="C57" s="24" t="s">
        <v>125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700</v>
      </c>
      <c r="K57" s="20">
        <v>0</v>
      </c>
      <c r="L57" s="20">
        <v>1300</v>
      </c>
      <c r="M57" s="145">
        <v>75</v>
      </c>
      <c r="N57" s="55">
        <v>0</v>
      </c>
      <c r="O57" s="60">
        <v>0</v>
      </c>
      <c r="P57" s="65"/>
      <c r="Q57" s="71">
        <v>0</v>
      </c>
      <c r="R57" s="77">
        <v>0</v>
      </c>
      <c r="S57" s="82">
        <v>0</v>
      </c>
      <c r="T57" s="87">
        <v>0</v>
      </c>
      <c r="U57" s="93">
        <v>0</v>
      </c>
      <c r="V57" s="145">
        <f>M57+N57+O57+P57+Q57+R57+S57+T57+U57</f>
        <v>75</v>
      </c>
    </row>
    <row r="58" spans="2:22" ht="21.95" customHeight="1" thickBot="1" x14ac:dyDescent="0.3">
      <c r="B58" s="17" t="s">
        <v>65</v>
      </c>
      <c r="C58" s="24" t="s">
        <v>133</v>
      </c>
      <c r="D58" s="20">
        <v>0</v>
      </c>
      <c r="E58" s="20">
        <v>300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145">
        <v>75</v>
      </c>
      <c r="N58" s="55">
        <v>0</v>
      </c>
      <c r="O58" s="60">
        <v>0</v>
      </c>
      <c r="P58" s="65"/>
      <c r="Q58" s="71">
        <v>0</v>
      </c>
      <c r="R58" s="77">
        <v>0</v>
      </c>
      <c r="S58" s="82">
        <v>0</v>
      </c>
      <c r="T58" s="87">
        <v>0</v>
      </c>
      <c r="U58" s="93">
        <v>0</v>
      </c>
      <c r="V58" s="145">
        <f>M58+N58+O58+P58+Q58+R58+S58+T58+U58</f>
        <v>75</v>
      </c>
    </row>
    <row r="59" spans="2:22" ht="21.95" customHeight="1" thickBot="1" x14ac:dyDescent="0.3">
      <c r="B59" s="17" t="s">
        <v>66</v>
      </c>
      <c r="C59" s="24" t="s">
        <v>143</v>
      </c>
      <c r="D59" s="20">
        <v>0</v>
      </c>
      <c r="E59" s="20">
        <v>300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145">
        <v>50</v>
      </c>
      <c r="N59" s="55">
        <v>0</v>
      </c>
      <c r="O59" s="60">
        <v>0</v>
      </c>
      <c r="P59" s="65"/>
      <c r="Q59" s="71">
        <v>0</v>
      </c>
      <c r="R59" s="77">
        <v>0</v>
      </c>
      <c r="S59" s="82">
        <v>0</v>
      </c>
      <c r="T59" s="87">
        <v>0</v>
      </c>
      <c r="U59" s="93">
        <v>0</v>
      </c>
      <c r="V59" s="145">
        <f>M59+N59+O59+P59+Q59+R59+S59+T59+U59</f>
        <v>50</v>
      </c>
    </row>
    <row r="60" spans="2:22" ht="21.95" customHeight="1" thickBot="1" x14ac:dyDescent="0.3">
      <c r="B60" s="17" t="s">
        <v>67</v>
      </c>
      <c r="C60" s="24" t="s">
        <v>119</v>
      </c>
      <c r="D60" s="20">
        <v>0</v>
      </c>
      <c r="E60" s="20">
        <v>0</v>
      </c>
      <c r="F60" s="20">
        <v>0</v>
      </c>
      <c r="G60" s="20">
        <v>0</v>
      </c>
      <c r="H60" s="20">
        <v>1000</v>
      </c>
      <c r="I60" s="20">
        <v>0</v>
      </c>
      <c r="J60" s="20">
        <v>0</v>
      </c>
      <c r="K60" s="20">
        <v>0</v>
      </c>
      <c r="L60" s="20">
        <v>0</v>
      </c>
      <c r="M60" s="145">
        <v>50</v>
      </c>
      <c r="N60" s="55">
        <v>0</v>
      </c>
      <c r="O60" s="60">
        <v>0</v>
      </c>
      <c r="P60" s="65"/>
      <c r="Q60" s="71">
        <v>0</v>
      </c>
      <c r="R60" s="77">
        <v>0</v>
      </c>
      <c r="S60" s="82">
        <v>0</v>
      </c>
      <c r="T60" s="87">
        <v>0</v>
      </c>
      <c r="U60" s="93">
        <v>0</v>
      </c>
      <c r="V60" s="145">
        <f>M60+N60+O60+P60+Q60+R60+S60+T60+U60</f>
        <v>50</v>
      </c>
    </row>
    <row r="61" spans="2:22" ht="21.95" customHeight="1" thickBot="1" x14ac:dyDescent="0.3">
      <c r="B61" s="17" t="s">
        <v>68</v>
      </c>
      <c r="C61" s="24" t="s">
        <v>166</v>
      </c>
      <c r="D61" s="20">
        <v>0</v>
      </c>
      <c r="E61" s="20">
        <v>0</v>
      </c>
      <c r="F61" s="20">
        <v>900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145">
        <v>50</v>
      </c>
      <c r="N61" s="55">
        <v>0</v>
      </c>
      <c r="O61" s="60">
        <v>0</v>
      </c>
      <c r="P61" s="65"/>
      <c r="Q61" s="71">
        <v>0</v>
      </c>
      <c r="R61" s="77">
        <v>0</v>
      </c>
      <c r="S61" s="82">
        <v>0</v>
      </c>
      <c r="T61" s="87">
        <v>0</v>
      </c>
      <c r="U61" s="93">
        <v>0</v>
      </c>
      <c r="V61" s="145">
        <f>M61+N61+O61+P61+Q61+R61+S61+T61+U61</f>
        <v>50</v>
      </c>
    </row>
    <row r="62" spans="2:22" ht="21.95" customHeight="1" thickBot="1" x14ac:dyDescent="0.3">
      <c r="B62" s="17" t="s">
        <v>69</v>
      </c>
      <c r="C62" s="24"/>
      <c r="D62" s="20">
        <v>0</v>
      </c>
      <c r="E62" s="20">
        <v>280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45">
        <v>0</v>
      </c>
      <c r="N62" s="55">
        <v>0</v>
      </c>
      <c r="O62" s="60">
        <v>0</v>
      </c>
      <c r="P62" s="65"/>
      <c r="Q62" s="71">
        <v>0</v>
      </c>
      <c r="R62" s="77">
        <v>0</v>
      </c>
      <c r="S62" s="82">
        <v>0</v>
      </c>
      <c r="T62" s="87">
        <v>0</v>
      </c>
      <c r="U62" s="93">
        <v>0</v>
      </c>
      <c r="V62" s="145">
        <f t="shared" ref="V61:V68" si="0">M62+N62+O62+P62+Q62+R62+S62+T62+U62</f>
        <v>0</v>
      </c>
    </row>
    <row r="63" spans="2:22" ht="21.95" customHeight="1" thickBot="1" x14ac:dyDescent="0.3">
      <c r="B63" s="17" t="s">
        <v>70</v>
      </c>
      <c r="C63" s="24"/>
      <c r="D63" s="20">
        <v>1500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145">
        <v>0</v>
      </c>
      <c r="N63" s="55">
        <v>0</v>
      </c>
      <c r="O63" s="60">
        <v>0</v>
      </c>
      <c r="P63" s="65"/>
      <c r="Q63" s="71">
        <v>0</v>
      </c>
      <c r="R63" s="77">
        <v>0</v>
      </c>
      <c r="S63" s="82">
        <v>0</v>
      </c>
      <c r="T63" s="87">
        <v>0</v>
      </c>
      <c r="U63" s="93">
        <v>0</v>
      </c>
      <c r="V63" s="145">
        <f t="shared" si="0"/>
        <v>0</v>
      </c>
    </row>
    <row r="64" spans="2:22" ht="21.95" customHeight="1" thickBot="1" x14ac:dyDescent="0.3">
      <c r="B64" s="17" t="s">
        <v>71</v>
      </c>
      <c r="C64" s="31"/>
      <c r="D64" s="20">
        <v>0</v>
      </c>
      <c r="E64" s="20">
        <v>700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145">
        <v>0</v>
      </c>
      <c r="N64" s="55">
        <v>0</v>
      </c>
      <c r="O64" s="60">
        <v>0</v>
      </c>
      <c r="P64" s="65"/>
      <c r="Q64" s="71">
        <v>0</v>
      </c>
      <c r="R64" s="77">
        <v>0</v>
      </c>
      <c r="S64" s="82">
        <v>0</v>
      </c>
      <c r="T64" s="87">
        <v>0</v>
      </c>
      <c r="U64" s="93">
        <v>0</v>
      </c>
      <c r="V64" s="145">
        <f t="shared" si="0"/>
        <v>0</v>
      </c>
    </row>
    <row r="65" spans="2:22" ht="21.95" customHeight="1" thickBot="1" x14ac:dyDescent="0.3">
      <c r="B65" s="17" t="s">
        <v>72</v>
      </c>
      <c r="C65" s="24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145">
        <v>0</v>
      </c>
      <c r="N65" s="55">
        <v>0</v>
      </c>
      <c r="O65" s="60">
        <v>0</v>
      </c>
      <c r="P65" s="65"/>
      <c r="Q65" s="71"/>
      <c r="R65" s="77">
        <v>0</v>
      </c>
      <c r="S65" s="82">
        <v>0</v>
      </c>
      <c r="T65" s="87">
        <v>0</v>
      </c>
      <c r="U65" s="93">
        <v>0</v>
      </c>
      <c r="V65" s="145">
        <f t="shared" si="0"/>
        <v>0</v>
      </c>
    </row>
    <row r="66" spans="2:22" ht="21.95" customHeight="1" thickBot="1" x14ac:dyDescent="0.3">
      <c r="B66" s="17" t="s">
        <v>83</v>
      </c>
      <c r="C66" s="24"/>
      <c r="D66" s="20">
        <v>0</v>
      </c>
      <c r="E66" s="20">
        <v>0</v>
      </c>
      <c r="F66" s="20">
        <v>0</v>
      </c>
      <c r="G66" s="20">
        <v>950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145">
        <v>0</v>
      </c>
      <c r="N66" s="55">
        <v>0</v>
      </c>
      <c r="O66" s="60">
        <v>0</v>
      </c>
      <c r="P66" s="65"/>
      <c r="Q66" s="71"/>
      <c r="R66" s="77">
        <v>0</v>
      </c>
      <c r="S66" s="82">
        <v>0</v>
      </c>
      <c r="T66" s="87">
        <v>0</v>
      </c>
      <c r="U66" s="93">
        <v>0</v>
      </c>
      <c r="V66" s="145">
        <f t="shared" si="0"/>
        <v>0</v>
      </c>
    </row>
    <row r="67" spans="2:22" ht="21.95" customHeight="1" thickBot="1" x14ac:dyDescent="0.3">
      <c r="B67" s="17" t="s">
        <v>86</v>
      </c>
      <c r="C67" s="24"/>
      <c r="D67" s="20">
        <v>0</v>
      </c>
      <c r="E67" s="20">
        <v>900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145">
        <v>0</v>
      </c>
      <c r="N67" s="55">
        <v>0</v>
      </c>
      <c r="O67" s="60">
        <v>0</v>
      </c>
      <c r="P67" s="65"/>
      <c r="Q67" s="71"/>
      <c r="R67" s="77">
        <v>0</v>
      </c>
      <c r="S67" s="82">
        <v>0</v>
      </c>
      <c r="T67" s="87">
        <v>0</v>
      </c>
      <c r="U67" s="93">
        <v>0</v>
      </c>
      <c r="V67" s="145">
        <f t="shared" si="0"/>
        <v>0</v>
      </c>
    </row>
    <row r="68" spans="2:22" ht="21.95" customHeight="1" thickBot="1" x14ac:dyDescent="0.3">
      <c r="B68" s="17" t="s">
        <v>87</v>
      </c>
      <c r="C68" s="26"/>
      <c r="D68" s="27">
        <v>800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145">
        <v>0</v>
      </c>
      <c r="N68" s="55">
        <v>0</v>
      </c>
      <c r="O68" s="60">
        <v>0</v>
      </c>
      <c r="P68" s="65"/>
      <c r="Q68" s="71"/>
      <c r="R68" s="77">
        <v>0</v>
      </c>
      <c r="S68" s="82">
        <v>0</v>
      </c>
      <c r="T68" s="87">
        <v>0</v>
      </c>
      <c r="U68" s="93">
        <v>0</v>
      </c>
      <c r="V68" s="145">
        <f t="shared" si="0"/>
        <v>0</v>
      </c>
    </row>
    <row r="69" spans="2:22" ht="21.95" customHeight="1" thickBot="1" x14ac:dyDescent="0.3">
      <c r="B69" s="17" t="s">
        <v>103</v>
      </c>
      <c r="C69" s="26"/>
      <c r="D69" s="20">
        <v>0</v>
      </c>
      <c r="E69" s="20">
        <v>300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145">
        <v>0</v>
      </c>
      <c r="N69" s="55">
        <v>0</v>
      </c>
      <c r="O69" s="60">
        <v>0</v>
      </c>
      <c r="P69" s="65"/>
      <c r="Q69" s="71"/>
      <c r="R69" s="77">
        <v>0</v>
      </c>
      <c r="S69" s="82">
        <v>0</v>
      </c>
      <c r="T69" s="87">
        <v>0</v>
      </c>
      <c r="U69" s="93">
        <v>0</v>
      </c>
      <c r="V69" s="98">
        <f t="shared" ref="V69" si="1">M69+N69+O69+R69+S69+T69+U69</f>
        <v>0</v>
      </c>
    </row>
    <row r="70" spans="2:22" s="7" customFormat="1" ht="14.25" thickBot="1" x14ac:dyDescent="0.3">
      <c r="B70" s="17" t="s">
        <v>108</v>
      </c>
      <c r="C70" s="24"/>
      <c r="D70" s="20">
        <v>0</v>
      </c>
      <c r="E70" s="20">
        <v>670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145">
        <v>0</v>
      </c>
      <c r="N70" s="55">
        <v>0</v>
      </c>
      <c r="O70" s="60">
        <v>0</v>
      </c>
      <c r="P70" s="65"/>
      <c r="Q70" s="71"/>
      <c r="R70" s="77">
        <v>0</v>
      </c>
      <c r="S70" s="82">
        <v>0</v>
      </c>
      <c r="T70" s="87">
        <v>0</v>
      </c>
      <c r="U70" s="93">
        <v>0</v>
      </c>
      <c r="V70" s="98">
        <f t="shared" ref="V70:V72" si="2">M70+N70+O70+R70+S70+T70+U70</f>
        <v>0</v>
      </c>
    </row>
    <row r="71" spans="2:22" ht="14.25" thickBot="1" x14ac:dyDescent="0.3">
      <c r="B71" s="17" t="s">
        <v>109</v>
      </c>
      <c r="C71" s="24"/>
      <c r="D71" s="20">
        <v>0</v>
      </c>
      <c r="E71" s="20">
        <v>500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145">
        <v>0</v>
      </c>
      <c r="N71" s="55">
        <v>0</v>
      </c>
      <c r="O71" s="60">
        <v>0</v>
      </c>
      <c r="P71" s="65"/>
      <c r="Q71" s="71"/>
      <c r="R71" s="77">
        <v>0</v>
      </c>
      <c r="S71" s="82">
        <v>0</v>
      </c>
      <c r="T71" s="87">
        <v>0</v>
      </c>
      <c r="U71" s="93">
        <v>0</v>
      </c>
      <c r="V71" s="98">
        <f t="shared" si="2"/>
        <v>0</v>
      </c>
    </row>
    <row r="72" spans="2:22" ht="15" thickBot="1" x14ac:dyDescent="0.3">
      <c r="B72" s="17" t="s">
        <v>110</v>
      </c>
      <c r="C72" s="26"/>
      <c r="D72" s="20">
        <v>0</v>
      </c>
      <c r="E72" s="20">
        <v>300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145">
        <v>0</v>
      </c>
      <c r="N72" s="55">
        <v>0</v>
      </c>
      <c r="O72" s="60">
        <v>0</v>
      </c>
      <c r="P72" s="65"/>
      <c r="Q72" s="71"/>
      <c r="R72" s="77">
        <v>0</v>
      </c>
      <c r="S72" s="82">
        <v>0</v>
      </c>
      <c r="T72" s="87">
        <v>0</v>
      </c>
      <c r="U72" s="93">
        <v>0</v>
      </c>
      <c r="V72" s="98">
        <f t="shared" si="2"/>
        <v>0</v>
      </c>
    </row>
  </sheetData>
  <sortState ref="M6:V61">
    <sortCondition descending="1" ref="V6:V61"/>
  </sortState>
  <mergeCells count="2">
    <mergeCell ref="B1:M2"/>
    <mergeCell ref="B4:B5"/>
  </mergeCells>
  <phoneticPr fontId="1" type="noConversion"/>
  <conditionalFormatting sqref="W8:W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{E733E46B-A2DE-47BE-A19F-F3B3DCDDBBBB}</x14:id>
        </ext>
      </extLst>
    </cfRule>
  </conditionalFormatting>
  <printOptions horizontalCentered="1"/>
  <pageMargins left="0.31496062992125984" right="0.31496062992125984" top="0.59055118110236227" bottom="0.59055118110236227" header="0" footer="0"/>
  <pageSetup paperSize="9" scale="8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33E46B-A2DE-47BE-A19F-F3B3DCDDBB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W8:W20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opLeftCell="A19" zoomScale="110" zoomScaleNormal="110" workbookViewId="0">
      <selection activeCell="D31" sqref="D31"/>
    </sheetView>
  </sheetViews>
  <sheetFormatPr defaultRowHeight="13.5" x14ac:dyDescent="0.25"/>
  <cols>
    <col min="1" max="1" width="1.7109375" style="7" customWidth="1"/>
    <col min="2" max="2" width="16.140625" style="3" bestFit="1" customWidth="1"/>
    <col min="3" max="3" width="30.140625" style="4" bestFit="1" customWidth="1"/>
    <col min="4" max="4" width="9.140625" style="102" bestFit="1" customWidth="1"/>
    <col min="5" max="5" width="6.85546875" style="109" bestFit="1" customWidth="1"/>
    <col min="6" max="6" width="9.5703125" style="56" bestFit="1" customWidth="1"/>
    <col min="7" max="7" width="11.7109375" style="117" bestFit="1" customWidth="1"/>
    <col min="8" max="8" width="12.42578125" style="122" bestFit="1" customWidth="1"/>
    <col min="9" max="9" width="12.7109375" style="72" bestFit="1" customWidth="1"/>
    <col min="10" max="10" width="10.42578125" style="94" bestFit="1" customWidth="1"/>
    <col min="11" max="11" width="11.42578125" style="78" bestFit="1" customWidth="1"/>
    <col min="12" max="12" width="12" style="136" bestFit="1" customWidth="1"/>
    <col min="13" max="13" width="12.42578125" style="141" bestFit="1" customWidth="1"/>
    <col min="14" max="14" width="0.85546875" style="7" customWidth="1"/>
    <col min="15" max="15" width="8.140625" style="146" bestFit="1" customWidth="1"/>
    <col min="16" max="16" width="9.140625" style="7"/>
    <col min="17" max="16384" width="9.140625" style="3"/>
  </cols>
  <sheetData>
    <row r="1" spans="1:16" s="1" customFormat="1" ht="39.75" customHeight="1" x14ac:dyDescent="0.25">
      <c r="A1" s="5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5"/>
    </row>
    <row r="2" spans="1:16" s="1" customFormat="1" ht="39.75" customHeight="1" thickBot="1" x14ac:dyDescent="0.3">
      <c r="A2" s="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5"/>
    </row>
    <row r="3" spans="1:16" s="15" customFormat="1" ht="20.25" customHeight="1" thickBot="1" x14ac:dyDescent="0.3">
      <c r="A3" s="13"/>
      <c r="B3" s="46" t="s">
        <v>12</v>
      </c>
      <c r="C3" s="48" t="s">
        <v>18</v>
      </c>
      <c r="D3" s="103" t="s">
        <v>13</v>
      </c>
      <c r="E3" s="106" t="s">
        <v>14</v>
      </c>
      <c r="F3" s="110" t="s">
        <v>74</v>
      </c>
      <c r="G3" s="113" t="s">
        <v>24</v>
      </c>
      <c r="H3" s="118" t="s">
        <v>76</v>
      </c>
      <c r="I3" s="123" t="s">
        <v>88</v>
      </c>
      <c r="J3" s="126" t="s">
        <v>79</v>
      </c>
      <c r="K3" s="129" t="s">
        <v>80</v>
      </c>
      <c r="L3" s="132" t="s">
        <v>25</v>
      </c>
      <c r="M3" s="137" t="s">
        <v>76</v>
      </c>
      <c r="N3" s="14"/>
      <c r="O3" s="142" t="s">
        <v>19</v>
      </c>
      <c r="P3" s="13"/>
    </row>
    <row r="4" spans="1:16" s="15" customFormat="1" ht="20.25" customHeight="1" thickBot="1" x14ac:dyDescent="0.3">
      <c r="A4" s="13"/>
      <c r="B4" s="47"/>
      <c r="C4" s="49"/>
      <c r="D4" s="104"/>
      <c r="E4" s="107"/>
      <c r="F4" s="111" t="s">
        <v>75</v>
      </c>
      <c r="G4" s="114"/>
      <c r="H4" s="119" t="s">
        <v>77</v>
      </c>
      <c r="I4" s="124"/>
      <c r="J4" s="127" t="s">
        <v>78</v>
      </c>
      <c r="K4" s="130" t="s">
        <v>81</v>
      </c>
      <c r="L4" s="133"/>
      <c r="M4" s="138" t="s">
        <v>82</v>
      </c>
      <c r="N4" s="14"/>
      <c r="O4" s="143"/>
      <c r="P4" s="13"/>
    </row>
    <row r="5" spans="1:16" s="13" customFormat="1" ht="20.25" customHeight="1" thickBot="1" x14ac:dyDescent="0.3">
      <c r="C5" s="16"/>
      <c r="D5" s="101"/>
      <c r="E5" s="50"/>
      <c r="F5" s="54"/>
      <c r="G5" s="115"/>
      <c r="H5" s="120"/>
      <c r="I5" s="70"/>
      <c r="J5" s="92"/>
      <c r="K5" s="76"/>
      <c r="L5" s="134"/>
      <c r="M5" s="139"/>
      <c r="O5" s="144"/>
    </row>
    <row r="6" spans="1:16" s="2" customFormat="1" ht="21.95" customHeight="1" thickBot="1" x14ac:dyDescent="0.3">
      <c r="A6" s="6"/>
      <c r="B6" s="17" t="s">
        <v>0</v>
      </c>
      <c r="C6" s="24" t="s">
        <v>33</v>
      </c>
      <c r="D6" s="105">
        <v>8500</v>
      </c>
      <c r="E6" s="108">
        <v>6700</v>
      </c>
      <c r="F6" s="112">
        <v>5250</v>
      </c>
      <c r="G6" s="116">
        <v>4100</v>
      </c>
      <c r="H6" s="121">
        <v>5000</v>
      </c>
      <c r="I6" s="125">
        <v>2300</v>
      </c>
      <c r="J6" s="128">
        <v>2700</v>
      </c>
      <c r="K6" s="131">
        <v>2800</v>
      </c>
      <c r="L6" s="135">
        <v>4800</v>
      </c>
      <c r="M6" s="140">
        <v>2300</v>
      </c>
      <c r="N6" s="35"/>
      <c r="O6" s="145">
        <f t="shared" ref="O6:O37" si="0">SUM(D6:N6)</f>
        <v>44450</v>
      </c>
      <c r="P6" s="6"/>
    </row>
    <row r="7" spans="1:16" s="2" customFormat="1" ht="21.95" customHeight="1" thickBot="1" x14ac:dyDescent="0.3">
      <c r="A7" s="6"/>
      <c r="B7" s="17" t="s">
        <v>1</v>
      </c>
      <c r="C7" s="24" t="s">
        <v>22</v>
      </c>
      <c r="D7" s="105">
        <v>5800</v>
      </c>
      <c r="E7" s="108">
        <v>5000</v>
      </c>
      <c r="F7" s="112">
        <v>8825</v>
      </c>
      <c r="G7" s="116">
        <v>2300</v>
      </c>
      <c r="H7" s="121">
        <v>3900</v>
      </c>
      <c r="I7" s="125">
        <v>2400</v>
      </c>
      <c r="J7" s="128">
        <v>3400</v>
      </c>
      <c r="K7" s="131">
        <v>900</v>
      </c>
      <c r="L7" s="135">
        <v>3000</v>
      </c>
      <c r="M7" s="140">
        <v>4500</v>
      </c>
      <c r="N7" s="8"/>
      <c r="O7" s="145">
        <f t="shared" si="0"/>
        <v>40025</v>
      </c>
      <c r="P7" s="6"/>
    </row>
    <row r="8" spans="1:16" s="2" customFormat="1" ht="21.95" customHeight="1" thickBot="1" x14ac:dyDescent="0.3">
      <c r="A8" s="6"/>
      <c r="B8" s="17" t="s">
        <v>2</v>
      </c>
      <c r="C8" s="24" t="s">
        <v>26</v>
      </c>
      <c r="D8" s="105">
        <v>7500</v>
      </c>
      <c r="E8" s="108">
        <v>7200</v>
      </c>
      <c r="F8" s="112">
        <v>4800</v>
      </c>
      <c r="G8" s="116">
        <v>3300</v>
      </c>
      <c r="H8" s="121">
        <v>3800</v>
      </c>
      <c r="I8" s="125">
        <v>700</v>
      </c>
      <c r="J8" s="128">
        <v>2300</v>
      </c>
      <c r="K8" s="131">
        <v>3600</v>
      </c>
      <c r="L8" s="135">
        <v>3300</v>
      </c>
      <c r="M8" s="140">
        <v>0</v>
      </c>
      <c r="N8" s="35"/>
      <c r="O8" s="145">
        <f t="shared" si="0"/>
        <v>36500</v>
      </c>
      <c r="P8" s="6"/>
    </row>
    <row r="9" spans="1:16" s="2" customFormat="1" ht="21.95" customHeight="1" thickBot="1" x14ac:dyDescent="0.3">
      <c r="A9" s="6"/>
      <c r="B9" s="17" t="s">
        <v>3</v>
      </c>
      <c r="C9" s="24" t="s">
        <v>21</v>
      </c>
      <c r="D9" s="105">
        <v>3900</v>
      </c>
      <c r="E9" s="108">
        <v>2900</v>
      </c>
      <c r="F9" s="112">
        <v>175</v>
      </c>
      <c r="G9" s="116">
        <v>0</v>
      </c>
      <c r="H9" s="121">
        <v>1250</v>
      </c>
      <c r="I9" s="125">
        <v>3100</v>
      </c>
      <c r="J9" s="128">
        <v>1800</v>
      </c>
      <c r="K9" s="131">
        <v>2500</v>
      </c>
      <c r="L9" s="135">
        <v>2800</v>
      </c>
      <c r="M9" s="140">
        <v>0</v>
      </c>
      <c r="N9" s="8"/>
      <c r="O9" s="145">
        <f t="shared" si="0"/>
        <v>18425</v>
      </c>
      <c r="P9" s="6"/>
    </row>
    <row r="10" spans="1:16" s="2" customFormat="1" ht="21.95" customHeight="1" thickBot="1" x14ac:dyDescent="0.3">
      <c r="A10" s="6"/>
      <c r="B10" s="17" t="s">
        <v>4</v>
      </c>
      <c r="C10" s="24" t="s">
        <v>91</v>
      </c>
      <c r="D10" s="105">
        <v>2500</v>
      </c>
      <c r="E10" s="108">
        <v>4100</v>
      </c>
      <c r="F10" s="112">
        <v>0</v>
      </c>
      <c r="G10" s="116">
        <v>0</v>
      </c>
      <c r="H10" s="121">
        <v>1900</v>
      </c>
      <c r="I10" s="125">
        <v>0</v>
      </c>
      <c r="J10" s="128">
        <v>0</v>
      </c>
      <c r="K10" s="131">
        <v>2300</v>
      </c>
      <c r="L10" s="135">
        <v>0</v>
      </c>
      <c r="M10" s="140">
        <v>5000</v>
      </c>
      <c r="N10" s="7"/>
      <c r="O10" s="145">
        <f t="shared" si="0"/>
        <v>15800</v>
      </c>
      <c r="P10" s="6"/>
    </row>
    <row r="11" spans="1:16" s="2" customFormat="1" ht="21.95" customHeight="1" thickBot="1" x14ac:dyDescent="0.3">
      <c r="A11" s="6"/>
      <c r="B11" s="17" t="s">
        <v>5</v>
      </c>
      <c r="C11" s="24" t="s">
        <v>90</v>
      </c>
      <c r="D11" s="105">
        <v>6100</v>
      </c>
      <c r="E11" s="108">
        <v>4000</v>
      </c>
      <c r="F11" s="112">
        <v>625</v>
      </c>
      <c r="G11" s="116">
        <v>0</v>
      </c>
      <c r="H11" s="121">
        <v>1225</v>
      </c>
      <c r="I11" s="125">
        <v>0</v>
      </c>
      <c r="J11" s="128">
        <v>0</v>
      </c>
      <c r="K11" s="131">
        <v>0</v>
      </c>
      <c r="L11" s="135">
        <v>0</v>
      </c>
      <c r="M11" s="140">
        <v>0</v>
      </c>
      <c r="N11" s="7"/>
      <c r="O11" s="145">
        <f t="shared" si="0"/>
        <v>11950</v>
      </c>
      <c r="P11" s="6"/>
    </row>
    <row r="12" spans="1:16" s="2" customFormat="1" ht="21.95" customHeight="1" thickBot="1" x14ac:dyDescent="0.3">
      <c r="A12" s="6"/>
      <c r="B12" s="17" t="s">
        <v>6</v>
      </c>
      <c r="C12" s="24" t="s">
        <v>112</v>
      </c>
      <c r="D12" s="105">
        <v>0</v>
      </c>
      <c r="E12" s="108">
        <v>0</v>
      </c>
      <c r="F12" s="112">
        <v>0</v>
      </c>
      <c r="G12" s="116">
        <v>4800</v>
      </c>
      <c r="H12" s="121">
        <v>0</v>
      </c>
      <c r="I12" s="125">
        <v>0</v>
      </c>
      <c r="J12" s="128">
        <v>2100</v>
      </c>
      <c r="K12" s="131">
        <v>0</v>
      </c>
      <c r="L12" s="135">
        <v>3700</v>
      </c>
      <c r="M12" s="140">
        <v>0</v>
      </c>
      <c r="N12" s="7"/>
      <c r="O12" s="145">
        <f t="shared" si="0"/>
        <v>10600</v>
      </c>
      <c r="P12" s="6"/>
    </row>
    <row r="13" spans="1:16" s="2" customFormat="1" ht="21.95" customHeight="1" thickBot="1" x14ac:dyDescent="0.3">
      <c r="A13" s="6"/>
      <c r="B13" s="17" t="s">
        <v>7</v>
      </c>
      <c r="C13" s="24" t="s">
        <v>128</v>
      </c>
      <c r="D13" s="105">
        <v>1100</v>
      </c>
      <c r="E13" s="108">
        <v>0</v>
      </c>
      <c r="F13" s="112">
        <v>2625</v>
      </c>
      <c r="G13" s="116">
        <v>2400</v>
      </c>
      <c r="H13" s="121">
        <v>2100</v>
      </c>
      <c r="I13" s="125">
        <v>0</v>
      </c>
      <c r="J13" s="128">
        <v>1725</v>
      </c>
      <c r="K13" s="131">
        <v>0</v>
      </c>
      <c r="L13" s="135">
        <v>0</v>
      </c>
      <c r="M13" s="140">
        <v>0</v>
      </c>
      <c r="N13" s="7"/>
      <c r="O13" s="145">
        <f t="shared" si="0"/>
        <v>9950</v>
      </c>
      <c r="P13" s="6"/>
    </row>
    <row r="14" spans="1:16" s="2" customFormat="1" ht="21.95" customHeight="1" thickBot="1" x14ac:dyDescent="0.3">
      <c r="A14" s="6"/>
      <c r="B14" s="17" t="s">
        <v>8</v>
      </c>
      <c r="C14" s="24" t="s">
        <v>32</v>
      </c>
      <c r="D14" s="105">
        <v>2225</v>
      </c>
      <c r="E14" s="108">
        <v>1800</v>
      </c>
      <c r="F14" s="112">
        <v>4100</v>
      </c>
      <c r="G14" s="116">
        <v>0</v>
      </c>
      <c r="H14" s="121">
        <v>0</v>
      </c>
      <c r="I14" s="125">
        <v>0</v>
      </c>
      <c r="J14" s="128">
        <v>0</v>
      </c>
      <c r="K14" s="131">
        <v>0</v>
      </c>
      <c r="L14" s="135">
        <v>0</v>
      </c>
      <c r="M14" s="140">
        <v>350</v>
      </c>
      <c r="N14" s="8"/>
      <c r="O14" s="145">
        <f t="shared" si="0"/>
        <v>8475</v>
      </c>
      <c r="P14" s="6"/>
    </row>
    <row r="15" spans="1:16" s="2" customFormat="1" ht="21.95" customHeight="1" thickBot="1" x14ac:dyDescent="0.3">
      <c r="A15" s="6"/>
      <c r="B15" s="17" t="s">
        <v>9</v>
      </c>
      <c r="C15" s="24" t="s">
        <v>45</v>
      </c>
      <c r="D15" s="105">
        <v>0</v>
      </c>
      <c r="E15" s="108">
        <v>1650</v>
      </c>
      <c r="F15" s="112">
        <v>4025</v>
      </c>
      <c r="G15" s="116">
        <v>0</v>
      </c>
      <c r="H15" s="121">
        <v>0</v>
      </c>
      <c r="I15" s="125">
        <v>0</v>
      </c>
      <c r="J15" s="128">
        <v>1400</v>
      </c>
      <c r="K15" s="131">
        <v>1100</v>
      </c>
      <c r="L15" s="135">
        <v>0</v>
      </c>
      <c r="M15" s="140">
        <v>0</v>
      </c>
      <c r="N15" s="7"/>
      <c r="O15" s="145">
        <f t="shared" si="0"/>
        <v>8175</v>
      </c>
      <c r="P15" s="6"/>
    </row>
    <row r="16" spans="1:16" s="2" customFormat="1" ht="21.95" customHeight="1" thickBot="1" x14ac:dyDescent="0.3">
      <c r="A16" s="6"/>
      <c r="B16" s="17" t="s">
        <v>10</v>
      </c>
      <c r="C16" s="24" t="s">
        <v>139</v>
      </c>
      <c r="D16" s="105">
        <v>350</v>
      </c>
      <c r="E16" s="108">
        <v>1625</v>
      </c>
      <c r="F16" s="112">
        <v>625</v>
      </c>
      <c r="G16" s="116">
        <v>0</v>
      </c>
      <c r="H16" s="121">
        <v>4700</v>
      </c>
      <c r="I16" s="125">
        <v>0</v>
      </c>
      <c r="J16" s="128">
        <v>0</v>
      </c>
      <c r="K16" s="131">
        <v>0</v>
      </c>
      <c r="L16" s="135">
        <v>0</v>
      </c>
      <c r="M16" s="140">
        <v>0</v>
      </c>
      <c r="N16" s="8"/>
      <c r="O16" s="145">
        <f t="shared" si="0"/>
        <v>7300</v>
      </c>
      <c r="P16" s="6"/>
    </row>
    <row r="17" spans="1:16" s="2" customFormat="1" ht="21.95" customHeight="1" thickBot="1" x14ac:dyDescent="0.3">
      <c r="A17" s="6"/>
      <c r="B17" s="17" t="s">
        <v>11</v>
      </c>
      <c r="C17" s="24" t="s">
        <v>117</v>
      </c>
      <c r="D17" s="105">
        <v>125</v>
      </c>
      <c r="E17" s="108">
        <v>1150</v>
      </c>
      <c r="F17" s="112">
        <v>600</v>
      </c>
      <c r="G17" s="116">
        <v>2300</v>
      </c>
      <c r="H17" s="121">
        <v>950</v>
      </c>
      <c r="I17" s="125">
        <v>0</v>
      </c>
      <c r="J17" s="128">
        <v>0</v>
      </c>
      <c r="K17" s="131">
        <v>0</v>
      </c>
      <c r="L17" s="135">
        <v>0</v>
      </c>
      <c r="M17" s="140">
        <v>0</v>
      </c>
      <c r="N17" s="8"/>
      <c r="O17" s="145">
        <f t="shared" si="0"/>
        <v>5125</v>
      </c>
      <c r="P17" s="6"/>
    </row>
    <row r="18" spans="1:16" s="2" customFormat="1" ht="21.95" customHeight="1" thickBot="1" x14ac:dyDescent="0.3">
      <c r="A18" s="6"/>
      <c r="B18" s="17" t="s">
        <v>73</v>
      </c>
      <c r="C18" s="24" t="s">
        <v>130</v>
      </c>
      <c r="D18" s="105">
        <v>0</v>
      </c>
      <c r="E18" s="108">
        <v>0</v>
      </c>
      <c r="F18" s="112">
        <v>4625</v>
      </c>
      <c r="G18" s="116">
        <v>0</v>
      </c>
      <c r="H18" s="121">
        <v>0</v>
      </c>
      <c r="I18" s="125">
        <v>0</v>
      </c>
      <c r="J18" s="128">
        <v>0</v>
      </c>
      <c r="K18" s="131">
        <v>0</v>
      </c>
      <c r="L18" s="135">
        <v>0</v>
      </c>
      <c r="M18" s="140">
        <v>0</v>
      </c>
      <c r="N18" s="7"/>
      <c r="O18" s="145">
        <f t="shared" si="0"/>
        <v>4625</v>
      </c>
      <c r="P18" s="6"/>
    </row>
    <row r="19" spans="1:16" s="2" customFormat="1" ht="21.95" customHeight="1" thickBot="1" x14ac:dyDescent="0.3">
      <c r="A19" s="6"/>
      <c r="B19" s="17" t="s">
        <v>15</v>
      </c>
      <c r="C19" s="24" t="s">
        <v>120</v>
      </c>
      <c r="D19" s="105">
        <v>0</v>
      </c>
      <c r="E19" s="108">
        <v>2050</v>
      </c>
      <c r="F19" s="112">
        <v>2500</v>
      </c>
      <c r="G19" s="116">
        <v>0</v>
      </c>
      <c r="H19" s="121">
        <v>0</v>
      </c>
      <c r="I19" s="125">
        <v>0</v>
      </c>
      <c r="J19" s="128">
        <v>0</v>
      </c>
      <c r="K19" s="131">
        <v>0</v>
      </c>
      <c r="L19" s="135">
        <v>0</v>
      </c>
      <c r="M19" s="140">
        <v>0</v>
      </c>
      <c r="N19" s="7"/>
      <c r="O19" s="145">
        <f t="shared" si="0"/>
        <v>4550</v>
      </c>
      <c r="P19" s="6"/>
    </row>
    <row r="20" spans="1:16" s="2" customFormat="1" ht="21.95" customHeight="1" thickBot="1" x14ac:dyDescent="0.3">
      <c r="A20" s="6"/>
      <c r="B20" s="17" t="s">
        <v>16</v>
      </c>
      <c r="C20" s="24" t="s">
        <v>27</v>
      </c>
      <c r="D20" s="105">
        <v>825</v>
      </c>
      <c r="E20" s="108">
        <v>0</v>
      </c>
      <c r="F20" s="112">
        <v>2000</v>
      </c>
      <c r="G20" s="116">
        <v>0</v>
      </c>
      <c r="H20" s="121">
        <v>625</v>
      </c>
      <c r="I20" s="125">
        <v>0</v>
      </c>
      <c r="J20" s="128">
        <v>0</v>
      </c>
      <c r="K20" s="131">
        <v>0</v>
      </c>
      <c r="L20" s="135">
        <v>0</v>
      </c>
      <c r="M20" s="140">
        <v>600</v>
      </c>
      <c r="N20" s="8"/>
      <c r="O20" s="145">
        <f t="shared" si="0"/>
        <v>4050</v>
      </c>
      <c r="P20" s="6"/>
    </row>
    <row r="21" spans="1:16" s="2" customFormat="1" ht="21.95" customHeight="1" thickBot="1" x14ac:dyDescent="0.3">
      <c r="A21" s="6"/>
      <c r="B21" s="17" t="s">
        <v>20</v>
      </c>
      <c r="C21" s="24" t="s">
        <v>89</v>
      </c>
      <c r="D21" s="105">
        <v>0</v>
      </c>
      <c r="E21" s="108">
        <v>0</v>
      </c>
      <c r="F21" s="112">
        <v>0</v>
      </c>
      <c r="G21" s="116">
        <v>0</v>
      </c>
      <c r="H21" s="121">
        <v>0</v>
      </c>
      <c r="I21" s="125">
        <v>2300</v>
      </c>
      <c r="J21" s="128">
        <v>0</v>
      </c>
      <c r="K21" s="131">
        <v>800</v>
      </c>
      <c r="L21" s="135">
        <v>0</v>
      </c>
      <c r="M21" s="140">
        <v>0</v>
      </c>
      <c r="N21" s="8"/>
      <c r="O21" s="145">
        <f t="shared" si="0"/>
        <v>3100</v>
      </c>
      <c r="P21" s="6"/>
    </row>
    <row r="22" spans="1:16" s="2" customFormat="1" ht="21.95" customHeight="1" thickBot="1" x14ac:dyDescent="0.3">
      <c r="A22" s="6"/>
      <c r="B22" s="17" t="s">
        <v>17</v>
      </c>
      <c r="C22" s="24" t="s">
        <v>136</v>
      </c>
      <c r="D22" s="105">
        <v>0</v>
      </c>
      <c r="E22" s="108">
        <v>0</v>
      </c>
      <c r="F22" s="112">
        <v>3000</v>
      </c>
      <c r="G22" s="116">
        <v>0</v>
      </c>
      <c r="H22" s="121">
        <v>0</v>
      </c>
      <c r="I22" s="125">
        <v>0</v>
      </c>
      <c r="J22" s="128">
        <v>0</v>
      </c>
      <c r="K22" s="131">
        <v>0</v>
      </c>
      <c r="L22" s="135">
        <v>0</v>
      </c>
      <c r="M22" s="140">
        <v>0</v>
      </c>
      <c r="N22" s="7"/>
      <c r="O22" s="145">
        <f t="shared" si="0"/>
        <v>3000</v>
      </c>
      <c r="P22" s="6"/>
    </row>
    <row r="23" spans="1:16" ht="21.95" customHeight="1" thickBot="1" x14ac:dyDescent="0.3">
      <c r="B23" s="17" t="s">
        <v>23</v>
      </c>
      <c r="C23" s="26" t="s">
        <v>158</v>
      </c>
      <c r="D23" s="105">
        <v>0</v>
      </c>
      <c r="E23" s="108">
        <v>0</v>
      </c>
      <c r="F23" s="112">
        <v>0</v>
      </c>
      <c r="G23" s="116">
        <v>0</v>
      </c>
      <c r="H23" s="121">
        <v>0</v>
      </c>
      <c r="I23" s="125">
        <v>0</v>
      </c>
      <c r="J23" s="128">
        <v>0</v>
      </c>
      <c r="K23" s="131">
        <v>0</v>
      </c>
      <c r="L23" s="135">
        <v>0</v>
      </c>
      <c r="M23" s="140">
        <v>2800</v>
      </c>
      <c r="N23" s="8"/>
      <c r="O23" s="145">
        <f t="shared" si="0"/>
        <v>2800</v>
      </c>
    </row>
    <row r="24" spans="1:16" ht="21.95" customHeight="1" thickBot="1" x14ac:dyDescent="0.3">
      <c r="B24" s="17" t="s">
        <v>28</v>
      </c>
      <c r="C24" s="24" t="s">
        <v>156</v>
      </c>
      <c r="D24" s="105">
        <v>0</v>
      </c>
      <c r="E24" s="108">
        <v>0</v>
      </c>
      <c r="F24" s="112">
        <v>0</v>
      </c>
      <c r="G24" s="116">
        <v>0</v>
      </c>
      <c r="H24" s="121">
        <v>0</v>
      </c>
      <c r="I24" s="125">
        <v>0</v>
      </c>
      <c r="J24" s="128">
        <v>0</v>
      </c>
      <c r="K24" s="131">
        <v>0</v>
      </c>
      <c r="L24" s="135">
        <v>0</v>
      </c>
      <c r="M24" s="140">
        <v>2800</v>
      </c>
      <c r="O24" s="145">
        <f t="shared" si="0"/>
        <v>2800</v>
      </c>
    </row>
    <row r="25" spans="1:16" ht="21.95" customHeight="1" thickBot="1" x14ac:dyDescent="0.3">
      <c r="B25" s="17" t="s">
        <v>29</v>
      </c>
      <c r="C25" s="26" t="s">
        <v>160</v>
      </c>
      <c r="D25" s="105">
        <v>0</v>
      </c>
      <c r="E25" s="108">
        <v>0</v>
      </c>
      <c r="F25" s="112">
        <v>0</v>
      </c>
      <c r="G25" s="116">
        <v>0</v>
      </c>
      <c r="H25" s="121">
        <v>0</v>
      </c>
      <c r="I25" s="125">
        <v>0</v>
      </c>
      <c r="J25" s="128">
        <v>0</v>
      </c>
      <c r="K25" s="131">
        <v>0</v>
      </c>
      <c r="L25" s="135">
        <v>0</v>
      </c>
      <c r="M25" s="140">
        <v>2700</v>
      </c>
      <c r="O25" s="145">
        <f t="shared" si="0"/>
        <v>2700</v>
      </c>
    </row>
    <row r="26" spans="1:16" ht="21.95" customHeight="1" thickBot="1" x14ac:dyDescent="0.3">
      <c r="B26" s="17" t="s">
        <v>30</v>
      </c>
      <c r="C26" s="24" t="s">
        <v>146</v>
      </c>
      <c r="D26" s="105">
        <v>1025</v>
      </c>
      <c r="E26" s="108">
        <v>0</v>
      </c>
      <c r="F26" s="112">
        <v>75</v>
      </c>
      <c r="G26" s="116">
        <v>0</v>
      </c>
      <c r="H26" s="121">
        <v>0</v>
      </c>
      <c r="I26" s="125">
        <v>1600</v>
      </c>
      <c r="J26" s="128">
        <v>0</v>
      </c>
      <c r="K26" s="131">
        <v>0</v>
      </c>
      <c r="L26" s="135">
        <v>0</v>
      </c>
      <c r="M26" s="140">
        <v>0</v>
      </c>
      <c r="N26" s="8"/>
      <c r="O26" s="145">
        <f t="shared" si="0"/>
        <v>2700</v>
      </c>
    </row>
    <row r="27" spans="1:16" ht="21.95" customHeight="1" thickBot="1" x14ac:dyDescent="0.3">
      <c r="B27" s="17" t="s">
        <v>31</v>
      </c>
      <c r="C27" s="24" t="s">
        <v>126</v>
      </c>
      <c r="D27" s="105">
        <v>0</v>
      </c>
      <c r="E27" s="108">
        <v>2300</v>
      </c>
      <c r="F27" s="112">
        <v>0</v>
      </c>
      <c r="G27" s="116">
        <v>0</v>
      </c>
      <c r="H27" s="121">
        <v>0</v>
      </c>
      <c r="I27" s="125">
        <v>0</v>
      </c>
      <c r="J27" s="128">
        <v>0</v>
      </c>
      <c r="K27" s="131">
        <v>0</v>
      </c>
      <c r="L27" s="135">
        <v>0</v>
      </c>
      <c r="M27" s="140">
        <v>0</v>
      </c>
      <c r="O27" s="145">
        <f t="shared" si="0"/>
        <v>2300</v>
      </c>
    </row>
    <row r="28" spans="1:16" ht="21.95" customHeight="1" thickBot="1" x14ac:dyDescent="0.3">
      <c r="B28" s="17" t="s">
        <v>34</v>
      </c>
      <c r="C28" s="24" t="s">
        <v>129</v>
      </c>
      <c r="D28" s="105">
        <v>0</v>
      </c>
      <c r="E28" s="108">
        <v>0</v>
      </c>
      <c r="F28" s="112">
        <v>2200</v>
      </c>
      <c r="G28" s="116">
        <v>0</v>
      </c>
      <c r="H28" s="121">
        <v>0</v>
      </c>
      <c r="I28" s="125">
        <v>0</v>
      </c>
      <c r="J28" s="128">
        <v>0</v>
      </c>
      <c r="K28" s="131">
        <v>0</v>
      </c>
      <c r="L28" s="135">
        <v>0</v>
      </c>
      <c r="M28" s="140">
        <v>0</v>
      </c>
      <c r="O28" s="145">
        <f t="shared" si="0"/>
        <v>2200</v>
      </c>
    </row>
    <row r="29" spans="1:16" ht="21.95" customHeight="1" thickBot="1" x14ac:dyDescent="0.3">
      <c r="B29" s="17" t="s">
        <v>35</v>
      </c>
      <c r="C29" s="24" t="s">
        <v>94</v>
      </c>
      <c r="D29" s="105">
        <v>1350</v>
      </c>
      <c r="E29" s="108">
        <v>0</v>
      </c>
      <c r="F29" s="112">
        <v>0</v>
      </c>
      <c r="G29" s="116">
        <v>0</v>
      </c>
      <c r="H29" s="121">
        <v>800</v>
      </c>
      <c r="I29" s="125">
        <v>0</v>
      </c>
      <c r="J29" s="128">
        <v>0</v>
      </c>
      <c r="K29" s="131">
        <v>0</v>
      </c>
      <c r="L29" s="135">
        <v>0</v>
      </c>
      <c r="M29" s="140">
        <v>0</v>
      </c>
      <c r="N29" s="8"/>
      <c r="O29" s="145">
        <f t="shared" si="0"/>
        <v>2150</v>
      </c>
    </row>
    <row r="30" spans="1:16" ht="21.95" customHeight="1" thickBot="1" x14ac:dyDescent="0.3">
      <c r="B30" s="17" t="s">
        <v>36</v>
      </c>
      <c r="C30" s="24" t="s">
        <v>132</v>
      </c>
      <c r="D30" s="105">
        <v>125</v>
      </c>
      <c r="E30" s="108">
        <v>0</v>
      </c>
      <c r="F30" s="112">
        <v>50</v>
      </c>
      <c r="G30" s="116">
        <v>0</v>
      </c>
      <c r="H30" s="121">
        <v>350</v>
      </c>
      <c r="I30" s="125">
        <v>1200</v>
      </c>
      <c r="J30" s="128">
        <v>500</v>
      </c>
      <c r="K30" s="131">
        <v>0</v>
      </c>
      <c r="L30" s="135">
        <v>0</v>
      </c>
      <c r="M30" s="140">
        <v>0</v>
      </c>
      <c r="O30" s="145">
        <f t="shared" si="0"/>
        <v>2225</v>
      </c>
    </row>
    <row r="31" spans="1:16" ht="21.95" customHeight="1" thickBot="1" x14ac:dyDescent="0.3">
      <c r="B31" s="17" t="s">
        <v>37</v>
      </c>
      <c r="C31" s="24" t="s">
        <v>131</v>
      </c>
      <c r="D31" s="105">
        <v>0</v>
      </c>
      <c r="E31" s="108">
        <v>0</v>
      </c>
      <c r="F31" s="112">
        <v>1975</v>
      </c>
      <c r="G31" s="116">
        <v>0</v>
      </c>
      <c r="H31" s="121">
        <v>0</v>
      </c>
      <c r="I31" s="125">
        <v>0</v>
      </c>
      <c r="J31" s="128">
        <v>0</v>
      </c>
      <c r="K31" s="131">
        <v>0</v>
      </c>
      <c r="L31" s="135">
        <v>0</v>
      </c>
      <c r="M31" s="140">
        <v>0</v>
      </c>
      <c r="N31" s="8"/>
      <c r="O31" s="145">
        <f t="shared" si="0"/>
        <v>1975</v>
      </c>
    </row>
    <row r="32" spans="1:16" ht="21.95" customHeight="1" thickBot="1" x14ac:dyDescent="0.3">
      <c r="B32" s="17" t="s">
        <v>38</v>
      </c>
      <c r="C32" s="24" t="s">
        <v>113</v>
      </c>
      <c r="D32" s="105">
        <v>0</v>
      </c>
      <c r="E32" s="108">
        <v>0</v>
      </c>
      <c r="F32" s="112">
        <v>1150</v>
      </c>
      <c r="G32" s="116">
        <v>0</v>
      </c>
      <c r="H32" s="121">
        <v>0</v>
      </c>
      <c r="I32" s="125">
        <v>0</v>
      </c>
      <c r="J32" s="128">
        <v>0</v>
      </c>
      <c r="K32" s="131">
        <v>0</v>
      </c>
      <c r="L32" s="135">
        <v>800</v>
      </c>
      <c r="M32" s="140">
        <v>0</v>
      </c>
      <c r="N32" s="8"/>
      <c r="O32" s="145">
        <f t="shared" si="0"/>
        <v>1950</v>
      </c>
    </row>
    <row r="33" spans="2:15" ht="21.95" customHeight="1" thickBot="1" x14ac:dyDescent="0.3">
      <c r="B33" s="17" t="s">
        <v>39</v>
      </c>
      <c r="C33" s="24" t="s">
        <v>124</v>
      </c>
      <c r="D33" s="105">
        <v>0</v>
      </c>
      <c r="E33" s="108">
        <v>75</v>
      </c>
      <c r="F33" s="112">
        <v>0</v>
      </c>
      <c r="G33" s="116">
        <v>0</v>
      </c>
      <c r="H33" s="121">
        <v>0</v>
      </c>
      <c r="I33" s="125">
        <v>0</v>
      </c>
      <c r="J33" s="128">
        <v>100</v>
      </c>
      <c r="K33" s="131">
        <v>0</v>
      </c>
      <c r="L33" s="135">
        <v>0</v>
      </c>
      <c r="M33" s="140">
        <v>1700</v>
      </c>
      <c r="O33" s="145">
        <f t="shared" si="0"/>
        <v>1875</v>
      </c>
    </row>
    <row r="34" spans="2:15" ht="21.95" customHeight="1" thickBot="1" x14ac:dyDescent="0.3">
      <c r="B34" s="17" t="s">
        <v>40</v>
      </c>
      <c r="C34" s="24" t="s">
        <v>121</v>
      </c>
      <c r="D34" s="105">
        <v>0</v>
      </c>
      <c r="E34" s="108">
        <v>50</v>
      </c>
      <c r="F34" s="112">
        <v>100</v>
      </c>
      <c r="G34" s="116">
        <v>0</v>
      </c>
      <c r="H34" s="121">
        <v>0</v>
      </c>
      <c r="I34" s="125">
        <v>0</v>
      </c>
      <c r="J34" s="128">
        <v>1650</v>
      </c>
      <c r="K34" s="131">
        <v>0</v>
      </c>
      <c r="L34" s="135">
        <v>0</v>
      </c>
      <c r="M34" s="140">
        <v>0</v>
      </c>
      <c r="N34" s="8"/>
      <c r="O34" s="145">
        <f t="shared" si="0"/>
        <v>1800</v>
      </c>
    </row>
    <row r="35" spans="2:15" ht="21.95" customHeight="1" thickBot="1" x14ac:dyDescent="0.3">
      <c r="B35" s="17" t="s">
        <v>41</v>
      </c>
      <c r="C35" s="24" t="s">
        <v>118</v>
      </c>
      <c r="D35" s="105">
        <v>0</v>
      </c>
      <c r="E35" s="108">
        <v>75</v>
      </c>
      <c r="F35" s="112">
        <v>0</v>
      </c>
      <c r="G35" s="116">
        <v>0</v>
      </c>
      <c r="H35" s="121">
        <v>0</v>
      </c>
      <c r="I35" s="125">
        <v>1400</v>
      </c>
      <c r="J35" s="128">
        <v>0</v>
      </c>
      <c r="K35" s="131">
        <v>0</v>
      </c>
      <c r="L35" s="135">
        <v>0</v>
      </c>
      <c r="M35" s="140">
        <v>0</v>
      </c>
      <c r="O35" s="145">
        <f t="shared" si="0"/>
        <v>1475</v>
      </c>
    </row>
    <row r="36" spans="2:15" ht="21.95" customHeight="1" thickBot="1" x14ac:dyDescent="0.3">
      <c r="B36" s="17" t="s">
        <v>42</v>
      </c>
      <c r="C36" s="24" t="s">
        <v>145</v>
      </c>
      <c r="D36" s="105">
        <v>500</v>
      </c>
      <c r="E36" s="108">
        <v>475</v>
      </c>
      <c r="F36" s="112">
        <v>500</v>
      </c>
      <c r="G36" s="116">
        <v>0</v>
      </c>
      <c r="H36" s="121">
        <v>0</v>
      </c>
      <c r="I36" s="125">
        <v>0</v>
      </c>
      <c r="J36" s="128">
        <v>0</v>
      </c>
      <c r="K36" s="131">
        <v>0</v>
      </c>
      <c r="L36" s="135">
        <v>0</v>
      </c>
      <c r="M36" s="140">
        <v>0</v>
      </c>
      <c r="N36" s="8"/>
      <c r="O36" s="145">
        <f t="shared" si="0"/>
        <v>1475</v>
      </c>
    </row>
    <row r="37" spans="2:15" ht="21.95" customHeight="1" thickBot="1" x14ac:dyDescent="0.3">
      <c r="B37" s="17" t="s">
        <v>43</v>
      </c>
      <c r="C37" s="24" t="s">
        <v>93</v>
      </c>
      <c r="D37" s="105">
        <v>1400</v>
      </c>
      <c r="E37" s="108">
        <v>0</v>
      </c>
      <c r="F37" s="112">
        <v>0</v>
      </c>
      <c r="G37" s="116">
        <v>0</v>
      </c>
      <c r="H37" s="121">
        <v>0</v>
      </c>
      <c r="I37" s="125">
        <v>0</v>
      </c>
      <c r="J37" s="128">
        <v>0</v>
      </c>
      <c r="K37" s="131">
        <v>0</v>
      </c>
      <c r="L37" s="135">
        <v>0</v>
      </c>
      <c r="M37" s="140">
        <v>0</v>
      </c>
      <c r="O37" s="145">
        <f t="shared" si="0"/>
        <v>1400</v>
      </c>
    </row>
    <row r="38" spans="2:15" ht="21.95" customHeight="1" thickBot="1" x14ac:dyDescent="0.3">
      <c r="B38" s="17" t="s">
        <v>44</v>
      </c>
      <c r="C38" s="24" t="s">
        <v>161</v>
      </c>
      <c r="D38" s="105">
        <v>0</v>
      </c>
      <c r="E38" s="108">
        <v>0</v>
      </c>
      <c r="F38" s="112">
        <v>0</v>
      </c>
      <c r="G38" s="116">
        <v>0</v>
      </c>
      <c r="H38" s="121">
        <v>0</v>
      </c>
      <c r="I38" s="125">
        <v>0</v>
      </c>
      <c r="J38" s="128">
        <v>0</v>
      </c>
      <c r="K38" s="131">
        <v>0</v>
      </c>
      <c r="L38" s="135">
        <v>0</v>
      </c>
      <c r="M38" s="140">
        <v>1400</v>
      </c>
      <c r="N38" s="8"/>
      <c r="O38" s="145">
        <f t="shared" ref="O38:O69" si="1">SUM(D38:N38)</f>
        <v>1400</v>
      </c>
    </row>
    <row r="39" spans="2:15" ht="21.95" customHeight="1" thickBot="1" x14ac:dyDescent="0.3">
      <c r="B39" s="17" t="s">
        <v>46</v>
      </c>
      <c r="C39" s="24" t="s">
        <v>163</v>
      </c>
      <c r="D39" s="105">
        <v>0</v>
      </c>
      <c r="E39" s="108">
        <v>0</v>
      </c>
      <c r="F39" s="112">
        <v>0</v>
      </c>
      <c r="G39" s="116">
        <v>0</v>
      </c>
      <c r="H39" s="121">
        <v>0</v>
      </c>
      <c r="I39" s="125">
        <v>1400</v>
      </c>
      <c r="J39" s="128">
        <v>0</v>
      </c>
      <c r="K39" s="131">
        <v>0</v>
      </c>
      <c r="L39" s="135">
        <v>0</v>
      </c>
      <c r="M39" s="140">
        <v>0</v>
      </c>
      <c r="O39" s="145">
        <f t="shared" si="1"/>
        <v>1400</v>
      </c>
    </row>
    <row r="40" spans="2:15" ht="21.95" customHeight="1" thickBot="1" x14ac:dyDescent="0.3">
      <c r="B40" s="17" t="s">
        <v>47</v>
      </c>
      <c r="C40" s="24" t="s">
        <v>123</v>
      </c>
      <c r="D40" s="105">
        <v>0</v>
      </c>
      <c r="E40" s="108">
        <v>1200</v>
      </c>
      <c r="F40" s="112">
        <v>0</v>
      </c>
      <c r="G40" s="116">
        <v>0</v>
      </c>
      <c r="H40" s="121">
        <v>0</v>
      </c>
      <c r="I40" s="125">
        <v>0</v>
      </c>
      <c r="J40" s="128">
        <v>0</v>
      </c>
      <c r="K40" s="131">
        <v>0</v>
      </c>
      <c r="L40" s="135">
        <v>0</v>
      </c>
      <c r="M40" s="140">
        <v>0</v>
      </c>
      <c r="O40" s="145">
        <f t="shared" si="1"/>
        <v>1200</v>
      </c>
    </row>
    <row r="41" spans="2:15" ht="21.95" customHeight="1" thickBot="1" x14ac:dyDescent="0.3">
      <c r="B41" s="17" t="s">
        <v>48</v>
      </c>
      <c r="C41" s="24" t="s">
        <v>134</v>
      </c>
      <c r="D41" s="105">
        <v>0</v>
      </c>
      <c r="E41" s="108">
        <v>0</v>
      </c>
      <c r="F41" s="112">
        <v>850</v>
      </c>
      <c r="G41" s="116">
        <v>0</v>
      </c>
      <c r="H41" s="121">
        <v>0</v>
      </c>
      <c r="I41" s="125">
        <v>0</v>
      </c>
      <c r="J41" s="128">
        <v>0</v>
      </c>
      <c r="K41" s="131">
        <v>0</v>
      </c>
      <c r="L41" s="135">
        <v>0</v>
      </c>
      <c r="M41" s="140">
        <v>0</v>
      </c>
      <c r="O41" s="145">
        <f t="shared" si="1"/>
        <v>850</v>
      </c>
    </row>
    <row r="42" spans="2:15" ht="21.95" customHeight="1" thickBot="1" x14ac:dyDescent="0.3">
      <c r="B42" s="17" t="s">
        <v>49</v>
      </c>
      <c r="C42" s="24" t="s">
        <v>114</v>
      </c>
      <c r="D42" s="105">
        <v>0</v>
      </c>
      <c r="E42" s="108">
        <v>0</v>
      </c>
      <c r="F42" s="112">
        <v>0</v>
      </c>
      <c r="G42" s="116">
        <v>0</v>
      </c>
      <c r="H42" s="121">
        <v>0</v>
      </c>
      <c r="I42" s="125">
        <v>0</v>
      </c>
      <c r="J42" s="128">
        <v>0</v>
      </c>
      <c r="K42" s="131">
        <v>0</v>
      </c>
      <c r="L42" s="135">
        <v>800</v>
      </c>
      <c r="M42" s="140">
        <v>0</v>
      </c>
      <c r="N42" s="8"/>
      <c r="O42" s="145">
        <f t="shared" si="1"/>
        <v>800</v>
      </c>
    </row>
    <row r="43" spans="2:15" ht="21.95" customHeight="1" thickBot="1" x14ac:dyDescent="0.3">
      <c r="B43" s="17" t="s">
        <v>50</v>
      </c>
      <c r="C43" s="24" t="s">
        <v>138</v>
      </c>
      <c r="D43" s="105">
        <v>0</v>
      </c>
      <c r="E43" s="108">
        <v>0</v>
      </c>
      <c r="F43" s="112">
        <v>0</v>
      </c>
      <c r="G43" s="116">
        <v>0</v>
      </c>
      <c r="H43" s="121">
        <v>25</v>
      </c>
      <c r="I43" s="125">
        <v>0</v>
      </c>
      <c r="J43" s="128">
        <v>600</v>
      </c>
      <c r="K43" s="131">
        <v>0</v>
      </c>
      <c r="L43" s="135">
        <v>0</v>
      </c>
      <c r="M43" s="140">
        <v>0</v>
      </c>
      <c r="O43" s="145">
        <f t="shared" si="1"/>
        <v>625</v>
      </c>
    </row>
    <row r="44" spans="2:15" ht="21.95" customHeight="1" thickBot="1" x14ac:dyDescent="0.3">
      <c r="B44" s="17" t="s">
        <v>51</v>
      </c>
      <c r="C44" s="24" t="s">
        <v>102</v>
      </c>
      <c r="D44" s="105">
        <v>0</v>
      </c>
      <c r="E44" s="108">
        <v>0</v>
      </c>
      <c r="F44" s="112">
        <v>0</v>
      </c>
      <c r="G44" s="116">
        <v>0</v>
      </c>
      <c r="H44" s="121">
        <v>0</v>
      </c>
      <c r="I44" s="125">
        <v>0</v>
      </c>
      <c r="J44" s="128">
        <v>0</v>
      </c>
      <c r="K44" s="131">
        <v>500</v>
      </c>
      <c r="L44" s="135">
        <v>0</v>
      </c>
      <c r="M44" s="140">
        <v>0</v>
      </c>
      <c r="N44" s="8"/>
      <c r="O44" s="145">
        <f t="shared" si="1"/>
        <v>500</v>
      </c>
    </row>
    <row r="45" spans="2:15" ht="21.95" customHeight="1" thickBot="1" x14ac:dyDescent="0.3">
      <c r="B45" s="17" t="s">
        <v>52</v>
      </c>
      <c r="C45" s="24" t="s">
        <v>127</v>
      </c>
      <c r="D45" s="105">
        <v>0</v>
      </c>
      <c r="E45" s="108">
        <v>500</v>
      </c>
      <c r="F45" s="112">
        <v>0</v>
      </c>
      <c r="G45" s="116">
        <v>0</v>
      </c>
      <c r="H45" s="121">
        <v>0</v>
      </c>
      <c r="I45" s="125">
        <v>0</v>
      </c>
      <c r="J45" s="128">
        <v>0</v>
      </c>
      <c r="K45" s="131">
        <v>0</v>
      </c>
      <c r="L45" s="135">
        <v>0</v>
      </c>
      <c r="M45" s="140">
        <v>0</v>
      </c>
      <c r="O45" s="145">
        <f t="shared" si="1"/>
        <v>500</v>
      </c>
    </row>
    <row r="46" spans="2:15" ht="21.95" customHeight="1" thickBot="1" x14ac:dyDescent="0.3">
      <c r="B46" s="17" t="s">
        <v>53</v>
      </c>
      <c r="C46" s="24" t="s">
        <v>92</v>
      </c>
      <c r="D46" s="105">
        <v>500</v>
      </c>
      <c r="E46" s="108">
        <v>0</v>
      </c>
      <c r="F46" s="112">
        <v>0</v>
      </c>
      <c r="G46" s="116">
        <v>0</v>
      </c>
      <c r="H46" s="121">
        <v>0</v>
      </c>
      <c r="I46" s="125">
        <v>0</v>
      </c>
      <c r="J46" s="128">
        <v>0</v>
      </c>
      <c r="K46" s="131">
        <v>0</v>
      </c>
      <c r="L46" s="135">
        <v>0</v>
      </c>
      <c r="M46" s="140">
        <v>0</v>
      </c>
      <c r="N46" s="8"/>
      <c r="O46" s="145">
        <f t="shared" si="1"/>
        <v>500</v>
      </c>
    </row>
    <row r="47" spans="2:15" ht="21.95" customHeight="1" thickBot="1" x14ac:dyDescent="0.3">
      <c r="B47" s="17" t="s">
        <v>54</v>
      </c>
      <c r="C47" s="24" t="s">
        <v>144</v>
      </c>
      <c r="D47" s="105">
        <v>450</v>
      </c>
      <c r="E47" s="108">
        <v>0</v>
      </c>
      <c r="F47" s="112">
        <v>50</v>
      </c>
      <c r="G47" s="116">
        <v>0</v>
      </c>
      <c r="H47" s="121">
        <v>0</v>
      </c>
      <c r="I47" s="125">
        <v>0</v>
      </c>
      <c r="J47" s="128">
        <v>0</v>
      </c>
      <c r="K47" s="131">
        <v>0</v>
      </c>
      <c r="L47" s="135">
        <v>0</v>
      </c>
      <c r="M47" s="140">
        <v>0</v>
      </c>
      <c r="N47" s="8"/>
      <c r="O47" s="145">
        <f t="shared" si="1"/>
        <v>500</v>
      </c>
    </row>
    <row r="48" spans="2:15" ht="21.95" customHeight="1" thickBot="1" x14ac:dyDescent="0.3">
      <c r="B48" s="17" t="s">
        <v>55</v>
      </c>
      <c r="C48" s="24" t="s">
        <v>122</v>
      </c>
      <c r="D48" s="105">
        <v>0</v>
      </c>
      <c r="E48" s="108">
        <v>150</v>
      </c>
      <c r="F48" s="112">
        <v>0</v>
      </c>
      <c r="G48" s="116">
        <v>0</v>
      </c>
      <c r="H48" s="121">
        <v>0</v>
      </c>
      <c r="I48" s="125">
        <v>0</v>
      </c>
      <c r="J48" s="128">
        <v>0</v>
      </c>
      <c r="K48" s="131">
        <v>0</v>
      </c>
      <c r="L48" s="135">
        <v>0</v>
      </c>
      <c r="M48" s="140">
        <v>300</v>
      </c>
      <c r="O48" s="145">
        <f t="shared" si="1"/>
        <v>450</v>
      </c>
    </row>
    <row r="49" spans="2:15" ht="21.95" customHeight="1" thickBot="1" x14ac:dyDescent="0.3">
      <c r="B49" s="17" t="s">
        <v>56</v>
      </c>
      <c r="C49" s="24" t="s">
        <v>140</v>
      </c>
      <c r="D49" s="105">
        <v>200</v>
      </c>
      <c r="E49" s="108">
        <v>0</v>
      </c>
      <c r="F49" s="112">
        <v>50</v>
      </c>
      <c r="G49" s="116">
        <v>0</v>
      </c>
      <c r="H49" s="121">
        <v>0</v>
      </c>
      <c r="I49" s="125">
        <v>0</v>
      </c>
      <c r="J49" s="128">
        <v>125</v>
      </c>
      <c r="K49" s="131">
        <v>0</v>
      </c>
      <c r="L49" s="135">
        <v>0</v>
      </c>
      <c r="M49" s="140">
        <v>0</v>
      </c>
      <c r="N49" s="8"/>
      <c r="O49" s="145">
        <f t="shared" si="1"/>
        <v>375</v>
      </c>
    </row>
    <row r="50" spans="2:15" ht="21.95" customHeight="1" thickBot="1" x14ac:dyDescent="0.3">
      <c r="B50" s="17" t="s">
        <v>59</v>
      </c>
      <c r="C50" s="24" t="s">
        <v>115</v>
      </c>
      <c r="D50" s="105">
        <v>0</v>
      </c>
      <c r="E50" s="108">
        <v>350</v>
      </c>
      <c r="F50" s="112">
        <v>0</v>
      </c>
      <c r="G50" s="116">
        <v>0</v>
      </c>
      <c r="H50" s="121">
        <v>0</v>
      </c>
      <c r="I50" s="125">
        <v>0</v>
      </c>
      <c r="J50" s="128">
        <v>0</v>
      </c>
      <c r="K50" s="131">
        <v>0</v>
      </c>
      <c r="L50" s="135">
        <v>0</v>
      </c>
      <c r="M50" s="140">
        <v>0</v>
      </c>
      <c r="N50" s="8"/>
      <c r="O50" s="145">
        <f t="shared" si="1"/>
        <v>350</v>
      </c>
    </row>
    <row r="51" spans="2:15" ht="21.95" customHeight="1" thickBot="1" x14ac:dyDescent="0.3">
      <c r="B51" s="17" t="s">
        <v>60</v>
      </c>
      <c r="C51" s="24" t="s">
        <v>142</v>
      </c>
      <c r="D51" s="105">
        <v>0</v>
      </c>
      <c r="E51" s="108">
        <v>0</v>
      </c>
      <c r="F51" s="112">
        <v>0</v>
      </c>
      <c r="G51" s="116">
        <v>0</v>
      </c>
      <c r="H51" s="121">
        <v>0</v>
      </c>
      <c r="I51" s="125">
        <v>0</v>
      </c>
      <c r="J51" s="128">
        <v>300</v>
      </c>
      <c r="K51" s="131">
        <v>0</v>
      </c>
      <c r="L51" s="135">
        <v>0</v>
      </c>
      <c r="M51" s="140">
        <v>0</v>
      </c>
      <c r="O51" s="145">
        <f t="shared" si="1"/>
        <v>300</v>
      </c>
    </row>
    <row r="52" spans="2:15" ht="21.95" customHeight="1" thickBot="1" x14ac:dyDescent="0.3">
      <c r="B52" s="17" t="s">
        <v>58</v>
      </c>
      <c r="C52" s="24" t="s">
        <v>137</v>
      </c>
      <c r="D52" s="105">
        <v>0</v>
      </c>
      <c r="E52" s="108">
        <v>0</v>
      </c>
      <c r="F52" s="112">
        <v>175</v>
      </c>
      <c r="G52" s="116">
        <v>0</v>
      </c>
      <c r="H52" s="121">
        <v>0</v>
      </c>
      <c r="I52" s="125">
        <v>0</v>
      </c>
      <c r="J52" s="128">
        <v>50</v>
      </c>
      <c r="K52" s="131">
        <v>0</v>
      </c>
      <c r="L52" s="135">
        <v>0</v>
      </c>
      <c r="M52" s="140">
        <v>0</v>
      </c>
      <c r="O52" s="145">
        <f t="shared" si="1"/>
        <v>225</v>
      </c>
    </row>
    <row r="53" spans="2:15" ht="21.95" customHeight="1" thickBot="1" x14ac:dyDescent="0.3">
      <c r="B53" s="17" t="s">
        <v>57</v>
      </c>
      <c r="C53" s="24" t="s">
        <v>116</v>
      </c>
      <c r="D53" s="105">
        <v>0</v>
      </c>
      <c r="E53" s="108">
        <v>100</v>
      </c>
      <c r="F53" s="112">
        <v>0</v>
      </c>
      <c r="G53" s="116">
        <v>0</v>
      </c>
      <c r="H53" s="121">
        <v>0</v>
      </c>
      <c r="I53" s="125">
        <v>0</v>
      </c>
      <c r="J53" s="128">
        <v>0</v>
      </c>
      <c r="K53" s="131">
        <v>0</v>
      </c>
      <c r="L53" s="135">
        <v>0</v>
      </c>
      <c r="M53" s="140">
        <v>0</v>
      </c>
      <c r="O53" s="145">
        <f t="shared" si="1"/>
        <v>100</v>
      </c>
    </row>
    <row r="54" spans="2:15" ht="21.95" customHeight="1" thickBot="1" x14ac:dyDescent="0.3">
      <c r="B54" s="17" t="s">
        <v>61</v>
      </c>
      <c r="C54" s="24" t="s">
        <v>141</v>
      </c>
      <c r="D54" s="105">
        <v>0</v>
      </c>
      <c r="E54" s="108">
        <v>0</v>
      </c>
      <c r="F54" s="112">
        <v>0</v>
      </c>
      <c r="G54" s="116">
        <v>0</v>
      </c>
      <c r="H54" s="121">
        <v>0</v>
      </c>
      <c r="I54" s="125">
        <v>0</v>
      </c>
      <c r="J54" s="128">
        <v>75</v>
      </c>
      <c r="K54" s="131">
        <v>0</v>
      </c>
      <c r="L54" s="135">
        <v>0</v>
      </c>
      <c r="M54" s="140">
        <v>0</v>
      </c>
      <c r="O54" s="145">
        <f t="shared" si="1"/>
        <v>75</v>
      </c>
    </row>
    <row r="55" spans="2:15" ht="21.95" customHeight="1" thickBot="1" x14ac:dyDescent="0.3">
      <c r="B55" s="17" t="s">
        <v>62</v>
      </c>
      <c r="C55" s="24" t="s">
        <v>125</v>
      </c>
      <c r="D55" s="105">
        <v>0</v>
      </c>
      <c r="E55" s="108">
        <v>75</v>
      </c>
      <c r="F55" s="112">
        <v>0</v>
      </c>
      <c r="G55" s="116">
        <v>0</v>
      </c>
      <c r="H55" s="121">
        <v>0</v>
      </c>
      <c r="I55" s="125">
        <v>0</v>
      </c>
      <c r="J55" s="128">
        <v>0</v>
      </c>
      <c r="K55" s="131">
        <v>0</v>
      </c>
      <c r="L55" s="135">
        <v>0</v>
      </c>
      <c r="M55" s="140">
        <v>0</v>
      </c>
      <c r="N55" s="8"/>
      <c r="O55" s="145">
        <f t="shared" si="1"/>
        <v>75</v>
      </c>
    </row>
    <row r="56" spans="2:15" ht="21.95" customHeight="1" thickBot="1" x14ac:dyDescent="0.3">
      <c r="B56" s="17" t="s">
        <v>63</v>
      </c>
      <c r="C56" s="24" t="s">
        <v>133</v>
      </c>
      <c r="D56" s="105">
        <v>0</v>
      </c>
      <c r="E56" s="108">
        <v>0</v>
      </c>
      <c r="F56" s="112">
        <v>75</v>
      </c>
      <c r="G56" s="116">
        <v>0</v>
      </c>
      <c r="H56" s="121">
        <v>0</v>
      </c>
      <c r="I56" s="125">
        <v>0</v>
      </c>
      <c r="J56" s="128">
        <v>0</v>
      </c>
      <c r="K56" s="131">
        <v>0</v>
      </c>
      <c r="L56" s="135">
        <v>0</v>
      </c>
      <c r="M56" s="140">
        <v>0</v>
      </c>
      <c r="O56" s="145">
        <f t="shared" si="1"/>
        <v>75</v>
      </c>
    </row>
    <row r="57" spans="2:15" ht="21.95" customHeight="1" thickBot="1" x14ac:dyDescent="0.3">
      <c r="B57" s="17" t="s">
        <v>64</v>
      </c>
      <c r="C57" s="24" t="s">
        <v>119</v>
      </c>
      <c r="D57" s="105">
        <v>0</v>
      </c>
      <c r="E57" s="108">
        <v>75</v>
      </c>
      <c r="F57" s="112">
        <v>0</v>
      </c>
      <c r="G57" s="116">
        <v>0</v>
      </c>
      <c r="H57" s="121">
        <v>0</v>
      </c>
      <c r="I57" s="125">
        <v>0</v>
      </c>
      <c r="J57" s="128">
        <v>0</v>
      </c>
      <c r="K57" s="131">
        <v>0</v>
      </c>
      <c r="L57" s="135">
        <v>0</v>
      </c>
      <c r="M57" s="140">
        <v>0</v>
      </c>
      <c r="O57" s="145">
        <f t="shared" si="1"/>
        <v>75</v>
      </c>
    </row>
    <row r="58" spans="2:15" ht="21.95" customHeight="1" thickBot="1" x14ac:dyDescent="0.3">
      <c r="B58" s="17" t="s">
        <v>65</v>
      </c>
      <c r="C58" s="24" t="s">
        <v>143</v>
      </c>
      <c r="D58" s="105">
        <v>0</v>
      </c>
      <c r="E58" s="108">
        <v>0</v>
      </c>
      <c r="F58" s="112">
        <v>0</v>
      </c>
      <c r="G58" s="116">
        <v>0</v>
      </c>
      <c r="H58" s="121">
        <v>0</v>
      </c>
      <c r="I58" s="125">
        <v>0</v>
      </c>
      <c r="J58" s="128">
        <v>50</v>
      </c>
      <c r="K58" s="131">
        <v>0</v>
      </c>
      <c r="L58" s="135">
        <v>0</v>
      </c>
      <c r="M58" s="140">
        <v>0</v>
      </c>
      <c r="O58" s="145">
        <f t="shared" si="1"/>
        <v>50</v>
      </c>
    </row>
    <row r="59" spans="2:15" ht="21.95" customHeight="1" thickBot="1" x14ac:dyDescent="0.3">
      <c r="B59" s="17" t="s">
        <v>66</v>
      </c>
      <c r="C59" s="31" t="s">
        <v>164</v>
      </c>
      <c r="D59" s="105">
        <v>0</v>
      </c>
      <c r="E59" s="108">
        <v>0</v>
      </c>
      <c r="F59" s="112">
        <v>50</v>
      </c>
      <c r="G59" s="116">
        <v>0</v>
      </c>
      <c r="H59" s="121">
        <v>0</v>
      </c>
      <c r="I59" s="125">
        <v>0</v>
      </c>
      <c r="J59" s="128">
        <v>0</v>
      </c>
      <c r="K59" s="131">
        <v>0</v>
      </c>
      <c r="L59" s="135">
        <v>0</v>
      </c>
      <c r="M59" s="140">
        <v>0</v>
      </c>
      <c r="O59" s="145">
        <f t="shared" si="1"/>
        <v>50</v>
      </c>
    </row>
    <row r="60" spans="2:15" ht="21.95" customHeight="1" thickBot="1" x14ac:dyDescent="0.3">
      <c r="B60" s="17" t="s">
        <v>67</v>
      </c>
      <c r="C60" s="24"/>
      <c r="D60" s="105">
        <v>0</v>
      </c>
      <c r="E60" s="108">
        <v>0</v>
      </c>
      <c r="F60" s="112">
        <v>0</v>
      </c>
      <c r="G60" s="116">
        <v>0</v>
      </c>
      <c r="H60" s="121">
        <v>0</v>
      </c>
      <c r="I60" s="125">
        <v>0</v>
      </c>
      <c r="J60" s="128">
        <v>0</v>
      </c>
      <c r="K60" s="131">
        <v>0</v>
      </c>
      <c r="L60" s="135">
        <v>0</v>
      </c>
      <c r="M60" s="140">
        <v>0</v>
      </c>
      <c r="N60" s="8"/>
      <c r="O60" s="145">
        <f t="shared" ref="O60:O69" si="2">SUM(D60:N60)</f>
        <v>0</v>
      </c>
    </row>
    <row r="61" spans="2:15" ht="21.95" customHeight="1" thickBot="1" x14ac:dyDescent="0.3">
      <c r="B61" s="17" t="s">
        <v>68</v>
      </c>
      <c r="C61" s="24"/>
      <c r="D61" s="105">
        <v>0</v>
      </c>
      <c r="E61" s="108">
        <v>0</v>
      </c>
      <c r="F61" s="112">
        <v>0</v>
      </c>
      <c r="G61" s="116">
        <v>0</v>
      </c>
      <c r="H61" s="121">
        <v>0</v>
      </c>
      <c r="I61" s="125">
        <v>0</v>
      </c>
      <c r="J61" s="128">
        <v>0</v>
      </c>
      <c r="K61" s="131">
        <v>0</v>
      </c>
      <c r="L61" s="135">
        <v>0</v>
      </c>
      <c r="M61" s="140">
        <v>0</v>
      </c>
      <c r="O61" s="145">
        <f t="shared" si="2"/>
        <v>0</v>
      </c>
    </row>
    <row r="62" spans="2:15" ht="21.95" customHeight="1" thickBot="1" x14ac:dyDescent="0.3">
      <c r="B62" s="17" t="s">
        <v>69</v>
      </c>
      <c r="C62" s="24"/>
      <c r="D62" s="105">
        <v>0</v>
      </c>
      <c r="E62" s="108">
        <v>0</v>
      </c>
      <c r="F62" s="112">
        <v>0</v>
      </c>
      <c r="G62" s="116">
        <v>0</v>
      </c>
      <c r="H62" s="121">
        <v>0</v>
      </c>
      <c r="I62" s="125">
        <v>0</v>
      </c>
      <c r="J62" s="128">
        <v>0</v>
      </c>
      <c r="K62" s="131">
        <v>0</v>
      </c>
      <c r="L62" s="135">
        <v>0</v>
      </c>
      <c r="M62" s="140">
        <v>0</v>
      </c>
      <c r="N62" s="8"/>
      <c r="O62" s="145">
        <f t="shared" si="2"/>
        <v>0</v>
      </c>
    </row>
    <row r="63" spans="2:15" ht="21.95" customHeight="1" thickBot="1" x14ac:dyDescent="0.3">
      <c r="B63" s="17" t="s">
        <v>70</v>
      </c>
      <c r="C63" s="24"/>
      <c r="D63" s="105">
        <v>0</v>
      </c>
      <c r="E63" s="108">
        <v>0</v>
      </c>
      <c r="F63" s="112">
        <v>0</v>
      </c>
      <c r="G63" s="116">
        <v>0</v>
      </c>
      <c r="H63" s="121">
        <v>0</v>
      </c>
      <c r="I63" s="125">
        <v>0</v>
      </c>
      <c r="J63" s="128">
        <v>0</v>
      </c>
      <c r="K63" s="131">
        <v>0</v>
      </c>
      <c r="L63" s="135">
        <v>0</v>
      </c>
      <c r="M63" s="140">
        <v>0</v>
      </c>
      <c r="N63" s="8"/>
      <c r="O63" s="145">
        <f t="shared" si="2"/>
        <v>0</v>
      </c>
    </row>
    <row r="64" spans="2:15" ht="21.95" customHeight="1" thickBot="1" x14ac:dyDescent="0.3">
      <c r="B64" s="17" t="s">
        <v>71</v>
      </c>
      <c r="C64" s="24"/>
      <c r="D64" s="105">
        <v>0</v>
      </c>
      <c r="E64" s="108">
        <v>0</v>
      </c>
      <c r="F64" s="112">
        <v>0</v>
      </c>
      <c r="G64" s="116">
        <v>0</v>
      </c>
      <c r="H64" s="121">
        <v>0</v>
      </c>
      <c r="I64" s="125">
        <v>0</v>
      </c>
      <c r="J64" s="128">
        <v>0</v>
      </c>
      <c r="K64" s="131">
        <v>0</v>
      </c>
      <c r="L64" s="135">
        <v>0</v>
      </c>
      <c r="M64" s="140">
        <v>0</v>
      </c>
      <c r="N64" s="8"/>
      <c r="O64" s="145">
        <f t="shared" si="2"/>
        <v>0</v>
      </c>
    </row>
    <row r="65" spans="2:15" ht="21.95" customHeight="1" thickBot="1" x14ac:dyDescent="0.3">
      <c r="B65" s="17" t="s">
        <v>72</v>
      </c>
      <c r="C65" s="24"/>
      <c r="D65" s="105">
        <v>0</v>
      </c>
      <c r="E65" s="108">
        <v>0</v>
      </c>
      <c r="F65" s="112">
        <v>0</v>
      </c>
      <c r="G65" s="116">
        <v>0</v>
      </c>
      <c r="H65" s="121">
        <v>0</v>
      </c>
      <c r="I65" s="125">
        <v>0</v>
      </c>
      <c r="J65" s="128">
        <v>0</v>
      </c>
      <c r="K65" s="131">
        <v>0</v>
      </c>
      <c r="L65" s="135">
        <v>0</v>
      </c>
      <c r="M65" s="140">
        <v>0</v>
      </c>
      <c r="O65" s="145">
        <f t="shared" si="2"/>
        <v>0</v>
      </c>
    </row>
    <row r="66" spans="2:15" ht="21.95" customHeight="1" thickBot="1" x14ac:dyDescent="0.3">
      <c r="B66" s="17" t="s">
        <v>83</v>
      </c>
      <c r="C66" s="26"/>
      <c r="D66" s="105">
        <v>0</v>
      </c>
      <c r="E66" s="108">
        <v>0</v>
      </c>
      <c r="F66" s="112">
        <v>0</v>
      </c>
      <c r="G66" s="116">
        <v>0</v>
      </c>
      <c r="H66" s="121">
        <v>0</v>
      </c>
      <c r="I66" s="125">
        <v>0</v>
      </c>
      <c r="J66" s="128">
        <v>0</v>
      </c>
      <c r="K66" s="131">
        <v>0</v>
      </c>
      <c r="L66" s="135">
        <v>0</v>
      </c>
      <c r="M66" s="140">
        <v>0</v>
      </c>
      <c r="O66" s="145">
        <f t="shared" si="2"/>
        <v>0</v>
      </c>
    </row>
    <row r="67" spans="2:15" ht="21.95" customHeight="1" thickBot="1" x14ac:dyDescent="0.3">
      <c r="B67" s="17" t="s">
        <v>86</v>
      </c>
      <c r="C67" s="24"/>
      <c r="D67" s="105">
        <v>0</v>
      </c>
      <c r="E67" s="108">
        <v>0</v>
      </c>
      <c r="F67" s="112">
        <v>0</v>
      </c>
      <c r="G67" s="116">
        <v>0</v>
      </c>
      <c r="H67" s="121">
        <v>0</v>
      </c>
      <c r="I67" s="125">
        <v>0</v>
      </c>
      <c r="J67" s="128">
        <v>0</v>
      </c>
      <c r="K67" s="131">
        <v>0</v>
      </c>
      <c r="L67" s="135">
        <v>0</v>
      </c>
      <c r="M67" s="140">
        <v>0</v>
      </c>
      <c r="O67" s="145">
        <f t="shared" si="2"/>
        <v>0</v>
      </c>
    </row>
    <row r="68" spans="2:15" ht="21.95" customHeight="1" thickBot="1" x14ac:dyDescent="0.3">
      <c r="B68" s="17" t="s">
        <v>87</v>
      </c>
      <c r="C68" s="24"/>
      <c r="D68" s="105">
        <v>0</v>
      </c>
      <c r="E68" s="108">
        <v>0</v>
      </c>
      <c r="F68" s="112">
        <v>0</v>
      </c>
      <c r="G68" s="116">
        <v>0</v>
      </c>
      <c r="H68" s="121">
        <v>0</v>
      </c>
      <c r="I68" s="125">
        <v>0</v>
      </c>
      <c r="J68" s="128">
        <v>0</v>
      </c>
      <c r="K68" s="131">
        <v>0</v>
      </c>
      <c r="L68" s="135">
        <v>0</v>
      </c>
      <c r="M68" s="140">
        <v>0</v>
      </c>
      <c r="O68" s="145">
        <f t="shared" si="2"/>
        <v>0</v>
      </c>
    </row>
    <row r="69" spans="2:15" ht="21.95" customHeight="1" thickBot="1" x14ac:dyDescent="0.3">
      <c r="B69" s="17" t="s">
        <v>103</v>
      </c>
      <c r="C69" s="26"/>
      <c r="D69" s="105">
        <v>0</v>
      </c>
      <c r="E69" s="108">
        <v>0</v>
      </c>
      <c r="F69" s="112">
        <v>0</v>
      </c>
      <c r="G69" s="116">
        <v>0</v>
      </c>
      <c r="H69" s="121">
        <v>0</v>
      </c>
      <c r="I69" s="125">
        <v>0</v>
      </c>
      <c r="J69" s="128">
        <v>0</v>
      </c>
      <c r="K69" s="131">
        <v>0</v>
      </c>
      <c r="L69" s="135">
        <v>0</v>
      </c>
      <c r="M69" s="140">
        <v>0</v>
      </c>
      <c r="N69" s="8"/>
      <c r="O69" s="145">
        <f t="shared" si="2"/>
        <v>0</v>
      </c>
    </row>
    <row r="70" spans="2:15" s="7" customFormat="1" x14ac:dyDescent="0.25">
      <c r="C70" s="9"/>
      <c r="D70" s="102"/>
      <c r="E70" s="109"/>
      <c r="F70" s="56"/>
      <c r="G70" s="117"/>
      <c r="H70" s="122"/>
      <c r="I70" s="72"/>
      <c r="J70" s="94"/>
      <c r="K70" s="78"/>
      <c r="L70" s="136"/>
      <c r="M70" s="141"/>
      <c r="O70" s="146"/>
    </row>
  </sheetData>
  <sortState ref="C6:O59">
    <sortCondition descending="1" ref="O6:O59"/>
  </sortState>
  <mergeCells count="1">
    <mergeCell ref="B1:O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3" workbookViewId="0">
      <selection activeCell="C6" sqref="C6"/>
    </sheetView>
  </sheetViews>
  <sheetFormatPr defaultRowHeight="13.5" x14ac:dyDescent="0.25"/>
  <cols>
    <col min="1" max="1" width="1.7109375" style="7" customWidth="1"/>
    <col min="2" max="2" width="16.42578125" style="3" customWidth="1"/>
    <col min="3" max="3" width="39" style="4" bestFit="1" customWidth="1"/>
    <col min="4" max="4" width="13.140625" style="61" bestFit="1" customWidth="1"/>
    <col min="5" max="5" width="9" style="155" bestFit="1" customWidth="1"/>
    <col min="6" max="6" width="13.85546875" style="157" customWidth="1"/>
    <col min="7" max="7" width="13.85546875" style="94" customWidth="1"/>
    <col min="8" max="8" width="27.5703125" style="3" customWidth="1"/>
    <col min="9" max="16384" width="9.140625" style="3"/>
  </cols>
  <sheetData>
    <row r="1" spans="1:8" s="1" customFormat="1" ht="39.75" customHeight="1" x14ac:dyDescent="0.25">
      <c r="A1" s="5"/>
      <c r="B1" s="213"/>
      <c r="C1" s="213"/>
      <c r="D1" s="213"/>
      <c r="E1" s="213"/>
      <c r="F1" s="213"/>
      <c r="G1" s="213"/>
      <c r="H1" s="213"/>
    </row>
    <row r="2" spans="1:8" s="1" customFormat="1" ht="51.75" customHeight="1" thickBot="1" x14ac:dyDescent="0.3">
      <c r="A2" s="5"/>
      <c r="B2" s="213"/>
      <c r="C2" s="213"/>
      <c r="D2" s="213"/>
      <c r="E2" s="213"/>
      <c r="F2" s="213"/>
      <c r="G2" s="213"/>
      <c r="H2" s="213"/>
    </row>
    <row r="3" spans="1:8" s="10" customFormat="1" ht="18" customHeight="1" thickBot="1" x14ac:dyDescent="0.3">
      <c r="B3" s="12"/>
      <c r="C3" s="12"/>
      <c r="D3" s="151"/>
      <c r="E3" s="153"/>
      <c r="F3" s="156"/>
      <c r="G3" s="158"/>
      <c r="H3" s="12"/>
    </row>
    <row r="4" spans="1:8" s="15" customFormat="1" ht="20.25" customHeight="1" thickBot="1" x14ac:dyDescent="0.3">
      <c r="A4" s="13"/>
      <c r="B4" s="214" t="s">
        <v>12</v>
      </c>
      <c r="C4" s="216" t="s">
        <v>18</v>
      </c>
      <c r="D4" s="217" t="s">
        <v>95</v>
      </c>
      <c r="E4" s="218" t="s">
        <v>96</v>
      </c>
      <c r="F4" s="219" t="s">
        <v>97</v>
      </c>
      <c r="G4" s="220" t="s">
        <v>98</v>
      </c>
      <c r="H4" s="222" t="s">
        <v>19</v>
      </c>
    </row>
    <row r="5" spans="1:8" s="15" customFormat="1" ht="20.25" customHeight="1" thickBot="1" x14ac:dyDescent="0.3">
      <c r="A5" s="13"/>
      <c r="B5" s="214"/>
      <c r="C5" s="216"/>
      <c r="D5" s="217"/>
      <c r="E5" s="218"/>
      <c r="F5" s="219"/>
      <c r="G5" s="221"/>
      <c r="H5" s="222"/>
    </row>
    <row r="6" spans="1:8" s="2" customFormat="1" ht="21.95" customHeight="1" thickBot="1" x14ac:dyDescent="0.3">
      <c r="A6" s="6"/>
      <c r="B6" s="17" t="s">
        <v>0</v>
      </c>
      <c r="C6" s="150" t="s">
        <v>152</v>
      </c>
      <c r="D6" s="152">
        <v>0</v>
      </c>
      <c r="E6" s="154">
        <v>3200</v>
      </c>
      <c r="F6" s="108">
        <v>3200</v>
      </c>
      <c r="G6" s="128">
        <v>0</v>
      </c>
      <c r="H6" s="17">
        <f t="shared" ref="H6:H15" si="0">SUM(D6:G6)</f>
        <v>6400</v>
      </c>
    </row>
    <row r="7" spans="1:8" s="2" customFormat="1" ht="21.95" customHeight="1" thickBot="1" x14ac:dyDescent="0.3">
      <c r="A7" s="6"/>
      <c r="B7" s="17" t="s">
        <v>0</v>
      </c>
      <c r="C7" s="150" t="s">
        <v>22</v>
      </c>
      <c r="D7" s="152">
        <v>0</v>
      </c>
      <c r="E7" s="154">
        <v>3200</v>
      </c>
      <c r="F7" s="108">
        <v>3000</v>
      </c>
      <c r="G7" s="128">
        <v>0</v>
      </c>
      <c r="H7" s="17">
        <f t="shared" si="0"/>
        <v>6200</v>
      </c>
    </row>
    <row r="8" spans="1:8" s="2" customFormat="1" ht="21.95" customHeight="1" thickBot="1" x14ac:dyDescent="0.3">
      <c r="A8" s="6"/>
      <c r="B8" s="17" t="s">
        <v>0</v>
      </c>
      <c r="C8" s="150" t="s">
        <v>26</v>
      </c>
      <c r="D8" s="152">
        <v>0</v>
      </c>
      <c r="E8" s="154">
        <v>3200</v>
      </c>
      <c r="F8" s="108">
        <v>2000</v>
      </c>
      <c r="G8" s="128">
        <v>0</v>
      </c>
      <c r="H8" s="17">
        <f t="shared" si="0"/>
        <v>5200</v>
      </c>
    </row>
    <row r="9" spans="1:8" s="2" customFormat="1" ht="21.95" customHeight="1" thickBot="1" x14ac:dyDescent="0.3">
      <c r="A9" s="6"/>
      <c r="B9" s="17" t="s">
        <v>3</v>
      </c>
      <c r="C9" s="209" t="s">
        <v>21</v>
      </c>
      <c r="D9" s="152">
        <v>0</v>
      </c>
      <c r="E9" s="211">
        <v>0</v>
      </c>
      <c r="F9" s="108">
        <v>3000</v>
      </c>
      <c r="G9" s="128">
        <v>0</v>
      </c>
      <c r="H9" s="17">
        <f t="shared" si="0"/>
        <v>3000</v>
      </c>
    </row>
    <row r="10" spans="1:8" s="2" customFormat="1" ht="21.95" customHeight="1" thickBot="1" x14ac:dyDescent="0.3">
      <c r="A10" s="6"/>
      <c r="B10" s="17" t="s">
        <v>4</v>
      </c>
      <c r="C10" s="150" t="s">
        <v>151</v>
      </c>
      <c r="D10" s="152">
        <v>0</v>
      </c>
      <c r="E10" s="154">
        <v>2000</v>
      </c>
      <c r="F10" s="108">
        <v>0</v>
      </c>
      <c r="G10" s="128">
        <v>0</v>
      </c>
      <c r="H10" s="17">
        <f t="shared" si="0"/>
        <v>2000</v>
      </c>
    </row>
    <row r="11" spans="1:8" s="2" customFormat="1" ht="21.95" customHeight="1" thickBot="1" x14ac:dyDescent="0.3">
      <c r="A11" s="6"/>
      <c r="B11" s="17" t="s">
        <v>4</v>
      </c>
      <c r="C11" s="150" t="s">
        <v>149</v>
      </c>
      <c r="D11" s="152">
        <v>0</v>
      </c>
      <c r="E11" s="154">
        <v>1200</v>
      </c>
      <c r="F11" s="108">
        <v>0</v>
      </c>
      <c r="G11" s="128">
        <v>0</v>
      </c>
      <c r="H11" s="17">
        <f t="shared" si="0"/>
        <v>1200</v>
      </c>
    </row>
    <row r="12" spans="1:8" s="2" customFormat="1" ht="21.95" customHeight="1" thickBot="1" x14ac:dyDescent="0.3">
      <c r="A12" s="6"/>
      <c r="B12" s="17" t="s">
        <v>6</v>
      </c>
      <c r="C12" s="150" t="s">
        <v>150</v>
      </c>
      <c r="D12" s="152">
        <v>0</v>
      </c>
      <c r="E12" s="154">
        <v>1200</v>
      </c>
      <c r="F12" s="108">
        <v>0</v>
      </c>
      <c r="G12" s="128">
        <v>0</v>
      </c>
      <c r="H12" s="17">
        <f t="shared" si="0"/>
        <v>1200</v>
      </c>
    </row>
    <row r="13" spans="1:8" s="2" customFormat="1" ht="21.95" customHeight="1" thickBot="1" x14ac:dyDescent="0.3">
      <c r="A13" s="6"/>
      <c r="B13" s="17" t="s">
        <v>7</v>
      </c>
      <c r="C13" s="150" t="s">
        <v>148</v>
      </c>
      <c r="D13" s="152">
        <v>0</v>
      </c>
      <c r="E13" s="154">
        <v>900</v>
      </c>
      <c r="F13" s="108">
        <v>0</v>
      </c>
      <c r="G13" s="128">
        <v>0</v>
      </c>
      <c r="H13" s="17">
        <f t="shared" si="0"/>
        <v>900</v>
      </c>
    </row>
    <row r="14" spans="1:8" s="2" customFormat="1" ht="21.95" customHeight="1" thickBot="1" x14ac:dyDescent="0.3">
      <c r="A14" s="6"/>
      <c r="B14" s="17" t="s">
        <v>8</v>
      </c>
      <c r="C14" s="150" t="s">
        <v>147</v>
      </c>
      <c r="D14" s="152">
        <v>0</v>
      </c>
      <c r="E14" s="154">
        <v>500</v>
      </c>
      <c r="F14" s="108">
        <v>0</v>
      </c>
      <c r="G14" s="128">
        <v>0</v>
      </c>
      <c r="H14" s="17">
        <f t="shared" si="0"/>
        <v>500</v>
      </c>
    </row>
    <row r="15" spans="1:8" s="2" customFormat="1" ht="21.95" customHeight="1" thickBot="1" x14ac:dyDescent="0.3">
      <c r="A15" s="6"/>
      <c r="B15" s="17" t="s">
        <v>9</v>
      </c>
      <c r="C15" s="210" t="s">
        <v>153</v>
      </c>
      <c r="D15" s="152">
        <v>0</v>
      </c>
      <c r="E15" s="212">
        <v>400</v>
      </c>
      <c r="F15" s="108">
        <v>0</v>
      </c>
      <c r="G15" s="128">
        <v>0</v>
      </c>
      <c r="H15" s="17">
        <f t="shared" si="0"/>
        <v>400</v>
      </c>
    </row>
    <row r="16" spans="1:8" s="2" customFormat="1" ht="21.95" customHeight="1" thickBot="1" x14ac:dyDescent="0.3">
      <c r="A16" s="6"/>
      <c r="B16" s="17" t="s">
        <v>10</v>
      </c>
      <c r="C16" s="24"/>
      <c r="D16" s="152">
        <v>0</v>
      </c>
      <c r="E16" s="112">
        <v>0</v>
      </c>
      <c r="F16" s="108">
        <v>0</v>
      </c>
      <c r="G16" s="128">
        <v>0</v>
      </c>
      <c r="H16" s="17">
        <f t="shared" ref="H16:H18" si="1">SUM(D16:G16)</f>
        <v>0</v>
      </c>
    </row>
    <row r="17" spans="1:8" s="2" customFormat="1" ht="21.95" customHeight="1" thickBot="1" x14ac:dyDescent="0.3">
      <c r="A17" s="6"/>
      <c r="B17" s="17" t="s">
        <v>11</v>
      </c>
      <c r="C17" s="24"/>
      <c r="D17" s="152">
        <v>0</v>
      </c>
      <c r="E17" s="112">
        <v>0</v>
      </c>
      <c r="F17" s="108">
        <v>0</v>
      </c>
      <c r="G17" s="128">
        <v>0</v>
      </c>
      <c r="H17" s="17">
        <f t="shared" si="1"/>
        <v>0</v>
      </c>
    </row>
    <row r="18" spans="1:8" s="2" customFormat="1" ht="21.95" customHeight="1" thickBot="1" x14ac:dyDescent="0.3">
      <c r="A18" s="6"/>
      <c r="B18" s="17" t="s">
        <v>73</v>
      </c>
      <c r="C18" s="24"/>
      <c r="D18" s="152">
        <v>0</v>
      </c>
      <c r="E18" s="112">
        <v>0</v>
      </c>
      <c r="F18" s="108">
        <v>0</v>
      </c>
      <c r="G18" s="128">
        <v>0</v>
      </c>
      <c r="H18" s="17">
        <f t="shared" si="1"/>
        <v>0</v>
      </c>
    </row>
    <row r="19" spans="1:8" s="2" customFormat="1" ht="21.95" customHeight="1" thickBot="1" x14ac:dyDescent="0.3">
      <c r="A19" s="6"/>
      <c r="B19" s="17" t="s">
        <v>15</v>
      </c>
      <c r="C19" s="24"/>
      <c r="D19" s="152">
        <v>0</v>
      </c>
      <c r="E19" s="112">
        <v>0</v>
      </c>
      <c r="F19" s="108">
        <v>0</v>
      </c>
      <c r="G19" s="128">
        <v>0</v>
      </c>
      <c r="H19" s="17">
        <f t="shared" ref="H19:H37" si="2">SUM(D19:G19)</f>
        <v>0</v>
      </c>
    </row>
    <row r="20" spans="1:8" s="2" customFormat="1" ht="21.95" customHeight="1" thickBot="1" x14ac:dyDescent="0.3">
      <c r="A20" s="6"/>
      <c r="B20" s="17" t="s">
        <v>16</v>
      </c>
      <c r="C20" s="24"/>
      <c r="D20" s="152">
        <v>0</v>
      </c>
      <c r="E20" s="112">
        <v>0</v>
      </c>
      <c r="F20" s="108">
        <v>0</v>
      </c>
      <c r="G20" s="128">
        <v>0</v>
      </c>
      <c r="H20" s="17">
        <f t="shared" si="2"/>
        <v>0</v>
      </c>
    </row>
    <row r="21" spans="1:8" s="2" customFormat="1" ht="21.95" customHeight="1" thickBot="1" x14ac:dyDescent="0.3">
      <c r="A21" s="6"/>
      <c r="B21" s="17" t="s">
        <v>20</v>
      </c>
      <c r="C21" s="24"/>
      <c r="D21" s="152">
        <v>0</v>
      </c>
      <c r="E21" s="112">
        <v>0</v>
      </c>
      <c r="F21" s="108">
        <v>0</v>
      </c>
      <c r="G21" s="128">
        <v>0</v>
      </c>
      <c r="H21" s="17">
        <f t="shared" si="2"/>
        <v>0</v>
      </c>
    </row>
    <row r="22" spans="1:8" s="2" customFormat="1" ht="21.95" customHeight="1" thickBot="1" x14ac:dyDescent="0.3">
      <c r="A22" s="6"/>
      <c r="B22" s="17" t="s">
        <v>20</v>
      </c>
      <c r="C22" s="24"/>
      <c r="D22" s="152">
        <v>0</v>
      </c>
      <c r="E22" s="112">
        <v>0</v>
      </c>
      <c r="F22" s="108">
        <v>0</v>
      </c>
      <c r="G22" s="128">
        <v>0</v>
      </c>
      <c r="H22" s="17">
        <f t="shared" si="2"/>
        <v>0</v>
      </c>
    </row>
    <row r="23" spans="1:8" ht="21.95" customHeight="1" thickBot="1" x14ac:dyDescent="0.3">
      <c r="B23" s="17" t="s">
        <v>23</v>
      </c>
      <c r="C23" s="24"/>
      <c r="D23" s="152">
        <v>0</v>
      </c>
      <c r="E23" s="112">
        <v>0</v>
      </c>
      <c r="F23" s="108">
        <v>0</v>
      </c>
      <c r="G23" s="128">
        <v>0</v>
      </c>
      <c r="H23" s="17">
        <f t="shared" si="2"/>
        <v>0</v>
      </c>
    </row>
    <row r="24" spans="1:8" ht="21.95" customHeight="1" thickBot="1" x14ac:dyDescent="0.3">
      <c r="B24" s="17" t="s">
        <v>28</v>
      </c>
      <c r="C24" s="24"/>
      <c r="D24" s="152">
        <v>0</v>
      </c>
      <c r="E24" s="112">
        <v>0</v>
      </c>
      <c r="F24" s="108">
        <v>0</v>
      </c>
      <c r="G24" s="128">
        <v>0</v>
      </c>
      <c r="H24" s="17">
        <f t="shared" si="2"/>
        <v>0</v>
      </c>
    </row>
    <row r="25" spans="1:8" ht="21.95" customHeight="1" thickBot="1" x14ac:dyDescent="0.3">
      <c r="B25" s="17" t="s">
        <v>29</v>
      </c>
      <c r="C25" s="24"/>
      <c r="D25" s="152">
        <v>0</v>
      </c>
      <c r="E25" s="112">
        <v>0</v>
      </c>
      <c r="F25" s="108">
        <v>0</v>
      </c>
      <c r="G25" s="128">
        <v>0</v>
      </c>
      <c r="H25" s="17">
        <f t="shared" si="2"/>
        <v>0</v>
      </c>
    </row>
    <row r="26" spans="1:8" ht="21.95" customHeight="1" thickBot="1" x14ac:dyDescent="0.3">
      <c r="B26" s="17" t="s">
        <v>30</v>
      </c>
      <c r="C26" s="24"/>
      <c r="D26" s="152">
        <v>0</v>
      </c>
      <c r="E26" s="112">
        <v>0</v>
      </c>
      <c r="F26" s="108">
        <v>0</v>
      </c>
      <c r="G26" s="128">
        <v>0</v>
      </c>
      <c r="H26" s="17">
        <f t="shared" si="2"/>
        <v>0</v>
      </c>
    </row>
    <row r="27" spans="1:8" ht="21.95" customHeight="1" thickBot="1" x14ac:dyDescent="0.3">
      <c r="B27" s="17" t="s">
        <v>31</v>
      </c>
      <c r="C27" s="24"/>
      <c r="D27" s="152">
        <v>0</v>
      </c>
      <c r="E27" s="112">
        <v>0</v>
      </c>
      <c r="F27" s="108">
        <v>0</v>
      </c>
      <c r="G27" s="128">
        <v>0</v>
      </c>
      <c r="H27" s="17">
        <f t="shared" si="2"/>
        <v>0</v>
      </c>
    </row>
    <row r="28" spans="1:8" ht="21.95" customHeight="1" thickBot="1" x14ac:dyDescent="0.3">
      <c r="B28" s="17" t="s">
        <v>34</v>
      </c>
      <c r="C28" s="24"/>
      <c r="D28" s="152">
        <v>0</v>
      </c>
      <c r="E28" s="112">
        <v>0</v>
      </c>
      <c r="F28" s="108">
        <v>0</v>
      </c>
      <c r="G28" s="128">
        <v>0</v>
      </c>
      <c r="H28" s="17">
        <f t="shared" si="2"/>
        <v>0</v>
      </c>
    </row>
    <row r="29" spans="1:8" ht="21.95" customHeight="1" thickBot="1" x14ac:dyDescent="0.3">
      <c r="B29" s="17" t="s">
        <v>35</v>
      </c>
      <c r="C29" s="24"/>
      <c r="D29" s="152">
        <v>0</v>
      </c>
      <c r="E29" s="112">
        <v>0</v>
      </c>
      <c r="F29" s="108">
        <v>0</v>
      </c>
      <c r="G29" s="128">
        <v>0</v>
      </c>
      <c r="H29" s="17">
        <f t="shared" si="2"/>
        <v>0</v>
      </c>
    </row>
    <row r="30" spans="1:8" ht="21.95" customHeight="1" thickBot="1" x14ac:dyDescent="0.3">
      <c r="B30" s="17" t="s">
        <v>36</v>
      </c>
      <c r="C30" s="24"/>
      <c r="D30" s="152">
        <v>0</v>
      </c>
      <c r="E30" s="112">
        <v>0</v>
      </c>
      <c r="F30" s="108">
        <v>0</v>
      </c>
      <c r="G30" s="128">
        <v>0</v>
      </c>
      <c r="H30" s="17">
        <f t="shared" si="2"/>
        <v>0</v>
      </c>
    </row>
    <row r="31" spans="1:8" ht="21.95" customHeight="1" thickBot="1" x14ac:dyDescent="0.3">
      <c r="B31" s="17" t="s">
        <v>37</v>
      </c>
      <c r="C31" s="24"/>
      <c r="D31" s="152">
        <v>0</v>
      </c>
      <c r="E31" s="112">
        <v>0</v>
      </c>
      <c r="F31" s="108">
        <v>0</v>
      </c>
      <c r="G31" s="128">
        <v>0</v>
      </c>
      <c r="H31" s="17">
        <f t="shared" si="2"/>
        <v>0</v>
      </c>
    </row>
    <row r="32" spans="1:8" ht="21.95" customHeight="1" thickBot="1" x14ac:dyDescent="0.3">
      <c r="B32" s="17" t="s">
        <v>38</v>
      </c>
      <c r="C32" s="24"/>
      <c r="D32" s="152">
        <v>0</v>
      </c>
      <c r="E32" s="112">
        <v>0</v>
      </c>
      <c r="F32" s="108">
        <v>0</v>
      </c>
      <c r="G32" s="128">
        <v>0</v>
      </c>
      <c r="H32" s="17">
        <f t="shared" si="2"/>
        <v>0</v>
      </c>
    </row>
    <row r="33" spans="2:8" ht="21.95" customHeight="1" thickBot="1" x14ac:dyDescent="0.3">
      <c r="B33" s="17" t="s">
        <v>39</v>
      </c>
      <c r="C33" s="24"/>
      <c r="D33" s="152">
        <v>0</v>
      </c>
      <c r="E33" s="112">
        <v>0</v>
      </c>
      <c r="F33" s="108">
        <v>0</v>
      </c>
      <c r="G33" s="128">
        <v>0</v>
      </c>
      <c r="H33" s="17">
        <f t="shared" si="2"/>
        <v>0</v>
      </c>
    </row>
    <row r="34" spans="2:8" ht="21.95" customHeight="1" thickBot="1" x14ac:dyDescent="0.3">
      <c r="B34" s="17" t="s">
        <v>40</v>
      </c>
      <c r="C34" s="24"/>
      <c r="D34" s="152">
        <v>0</v>
      </c>
      <c r="E34" s="112">
        <v>0</v>
      </c>
      <c r="F34" s="108">
        <v>0</v>
      </c>
      <c r="G34" s="128">
        <v>0</v>
      </c>
      <c r="H34" s="17">
        <f t="shared" si="2"/>
        <v>0</v>
      </c>
    </row>
    <row r="35" spans="2:8" ht="21.95" customHeight="1" thickBot="1" x14ac:dyDescent="0.3">
      <c r="B35" s="17" t="s">
        <v>41</v>
      </c>
      <c r="C35" s="24"/>
      <c r="D35" s="152">
        <v>0</v>
      </c>
      <c r="E35" s="112">
        <v>0</v>
      </c>
      <c r="F35" s="108">
        <v>0</v>
      </c>
      <c r="G35" s="128">
        <v>0</v>
      </c>
      <c r="H35" s="17">
        <f t="shared" si="2"/>
        <v>0</v>
      </c>
    </row>
    <row r="36" spans="2:8" ht="21.95" customHeight="1" thickBot="1" x14ac:dyDescent="0.3">
      <c r="B36" s="17" t="s">
        <v>42</v>
      </c>
      <c r="C36" s="24"/>
      <c r="D36" s="152">
        <v>0</v>
      </c>
      <c r="E36" s="112">
        <v>0</v>
      </c>
      <c r="F36" s="108">
        <v>0</v>
      </c>
      <c r="G36" s="128">
        <v>0</v>
      </c>
      <c r="H36" s="17">
        <f t="shared" si="2"/>
        <v>0</v>
      </c>
    </row>
    <row r="37" spans="2:8" ht="21.95" customHeight="1" thickBot="1" x14ac:dyDescent="0.3">
      <c r="B37" s="17" t="s">
        <v>43</v>
      </c>
      <c r="C37" s="24"/>
      <c r="D37" s="152">
        <v>0</v>
      </c>
      <c r="E37" s="112">
        <v>0</v>
      </c>
      <c r="F37" s="108">
        <v>0</v>
      </c>
      <c r="G37" s="128">
        <v>0</v>
      </c>
      <c r="H37" s="17">
        <f t="shared" si="2"/>
        <v>0</v>
      </c>
    </row>
    <row r="38" spans="2:8" ht="21.95" customHeight="1" thickBot="1" x14ac:dyDescent="0.3">
      <c r="B38" s="17" t="s">
        <v>44</v>
      </c>
      <c r="C38" s="24"/>
      <c r="D38" s="152">
        <v>0</v>
      </c>
      <c r="E38" s="112">
        <v>0</v>
      </c>
      <c r="F38" s="108">
        <v>0</v>
      </c>
      <c r="G38" s="128">
        <v>0</v>
      </c>
      <c r="H38" s="17">
        <f t="shared" ref="H38:H68" si="3">SUM(D38:G38)</f>
        <v>0</v>
      </c>
    </row>
    <row r="39" spans="2:8" ht="21.95" customHeight="1" thickBot="1" x14ac:dyDescent="0.3">
      <c r="B39" s="17" t="s">
        <v>46</v>
      </c>
      <c r="C39" s="24"/>
      <c r="D39" s="152">
        <v>0</v>
      </c>
      <c r="E39" s="112">
        <v>0</v>
      </c>
      <c r="F39" s="108">
        <v>0</v>
      </c>
      <c r="G39" s="128">
        <v>0</v>
      </c>
      <c r="H39" s="17">
        <f t="shared" si="3"/>
        <v>0</v>
      </c>
    </row>
    <row r="40" spans="2:8" ht="21.95" customHeight="1" thickBot="1" x14ac:dyDescent="0.3">
      <c r="B40" s="17" t="s">
        <v>47</v>
      </c>
      <c r="C40" s="24"/>
      <c r="D40" s="152">
        <v>0</v>
      </c>
      <c r="E40" s="112">
        <v>0</v>
      </c>
      <c r="F40" s="108">
        <v>0</v>
      </c>
      <c r="G40" s="128">
        <v>0</v>
      </c>
      <c r="H40" s="17">
        <f t="shared" si="3"/>
        <v>0</v>
      </c>
    </row>
    <row r="41" spans="2:8" ht="21.95" customHeight="1" thickBot="1" x14ac:dyDescent="0.3">
      <c r="B41" s="17" t="s">
        <v>48</v>
      </c>
      <c r="C41" s="24"/>
      <c r="D41" s="152">
        <v>0</v>
      </c>
      <c r="E41" s="112">
        <v>0</v>
      </c>
      <c r="F41" s="108">
        <v>0</v>
      </c>
      <c r="G41" s="128">
        <v>0</v>
      </c>
      <c r="H41" s="17">
        <f t="shared" si="3"/>
        <v>0</v>
      </c>
    </row>
    <row r="42" spans="2:8" ht="21.95" customHeight="1" thickBot="1" x14ac:dyDescent="0.3">
      <c r="B42" s="17" t="s">
        <v>49</v>
      </c>
      <c r="C42" s="24"/>
      <c r="D42" s="152">
        <v>0</v>
      </c>
      <c r="E42" s="112">
        <v>0</v>
      </c>
      <c r="F42" s="108">
        <v>0</v>
      </c>
      <c r="G42" s="128">
        <v>0</v>
      </c>
      <c r="H42" s="17">
        <f t="shared" si="3"/>
        <v>0</v>
      </c>
    </row>
    <row r="43" spans="2:8" ht="21.95" customHeight="1" thickBot="1" x14ac:dyDescent="0.3">
      <c r="B43" s="17" t="s">
        <v>50</v>
      </c>
      <c r="C43" s="24"/>
      <c r="D43" s="152">
        <v>0</v>
      </c>
      <c r="E43" s="112">
        <v>0</v>
      </c>
      <c r="F43" s="108">
        <v>0</v>
      </c>
      <c r="G43" s="128">
        <v>0</v>
      </c>
      <c r="H43" s="17">
        <f t="shared" si="3"/>
        <v>0</v>
      </c>
    </row>
    <row r="44" spans="2:8" ht="21.95" customHeight="1" thickBot="1" x14ac:dyDescent="0.3">
      <c r="B44" s="17" t="s">
        <v>51</v>
      </c>
      <c r="C44" s="24"/>
      <c r="D44" s="152">
        <v>0</v>
      </c>
      <c r="E44" s="112">
        <v>0</v>
      </c>
      <c r="F44" s="108">
        <v>0</v>
      </c>
      <c r="G44" s="128">
        <v>0</v>
      </c>
      <c r="H44" s="17">
        <f t="shared" si="3"/>
        <v>0</v>
      </c>
    </row>
    <row r="45" spans="2:8" ht="21.95" customHeight="1" thickBot="1" x14ac:dyDescent="0.3">
      <c r="B45" s="17" t="s">
        <v>52</v>
      </c>
      <c r="C45" s="24"/>
      <c r="D45" s="152">
        <v>0</v>
      </c>
      <c r="E45" s="112">
        <v>0</v>
      </c>
      <c r="F45" s="108">
        <v>0</v>
      </c>
      <c r="G45" s="128">
        <v>0</v>
      </c>
      <c r="H45" s="17">
        <f t="shared" si="3"/>
        <v>0</v>
      </c>
    </row>
    <row r="46" spans="2:8" ht="21.95" customHeight="1" thickBot="1" x14ac:dyDescent="0.3">
      <c r="B46" s="17" t="s">
        <v>53</v>
      </c>
      <c r="C46" s="24"/>
      <c r="D46" s="152">
        <v>0</v>
      </c>
      <c r="E46" s="112">
        <v>0</v>
      </c>
      <c r="F46" s="108">
        <v>0</v>
      </c>
      <c r="G46" s="128">
        <v>0</v>
      </c>
      <c r="H46" s="17">
        <f t="shared" si="3"/>
        <v>0</v>
      </c>
    </row>
    <row r="47" spans="2:8" ht="21.95" customHeight="1" thickBot="1" x14ac:dyDescent="0.3">
      <c r="B47" s="17" t="s">
        <v>54</v>
      </c>
      <c r="C47" s="24"/>
      <c r="D47" s="152">
        <v>0</v>
      </c>
      <c r="E47" s="112">
        <v>0</v>
      </c>
      <c r="F47" s="108">
        <v>0</v>
      </c>
      <c r="G47" s="128">
        <v>0</v>
      </c>
      <c r="H47" s="17">
        <f t="shared" si="3"/>
        <v>0</v>
      </c>
    </row>
    <row r="48" spans="2:8" ht="21.95" customHeight="1" thickBot="1" x14ac:dyDescent="0.3">
      <c r="B48" s="17" t="s">
        <v>55</v>
      </c>
      <c r="C48" s="24"/>
      <c r="D48" s="152">
        <v>0</v>
      </c>
      <c r="E48" s="112">
        <v>0</v>
      </c>
      <c r="F48" s="108">
        <v>0</v>
      </c>
      <c r="G48" s="128">
        <v>0</v>
      </c>
      <c r="H48" s="17">
        <f t="shared" si="3"/>
        <v>0</v>
      </c>
    </row>
    <row r="49" spans="2:8" ht="21.95" customHeight="1" thickBot="1" x14ac:dyDescent="0.3">
      <c r="B49" s="17" t="s">
        <v>56</v>
      </c>
      <c r="C49" s="24"/>
      <c r="D49" s="152">
        <v>0</v>
      </c>
      <c r="E49" s="112">
        <v>0</v>
      </c>
      <c r="F49" s="108">
        <v>0</v>
      </c>
      <c r="G49" s="128">
        <v>0</v>
      </c>
      <c r="H49" s="17">
        <f t="shared" si="3"/>
        <v>0</v>
      </c>
    </row>
    <row r="50" spans="2:8" ht="21.95" customHeight="1" thickBot="1" x14ac:dyDescent="0.3">
      <c r="B50" s="17" t="s">
        <v>59</v>
      </c>
      <c r="C50" s="24"/>
      <c r="D50" s="152">
        <v>0</v>
      </c>
      <c r="E50" s="112">
        <v>0</v>
      </c>
      <c r="F50" s="108">
        <v>0</v>
      </c>
      <c r="G50" s="128">
        <v>0</v>
      </c>
      <c r="H50" s="17">
        <f t="shared" si="3"/>
        <v>0</v>
      </c>
    </row>
    <row r="51" spans="2:8" ht="21.95" customHeight="1" thickBot="1" x14ac:dyDescent="0.3">
      <c r="B51" s="17" t="s">
        <v>60</v>
      </c>
      <c r="C51" s="24"/>
      <c r="D51" s="152">
        <v>0</v>
      </c>
      <c r="E51" s="112">
        <v>0</v>
      </c>
      <c r="F51" s="108">
        <v>0</v>
      </c>
      <c r="G51" s="128">
        <v>0</v>
      </c>
      <c r="H51" s="17">
        <f t="shared" si="3"/>
        <v>0</v>
      </c>
    </row>
    <row r="52" spans="2:8" ht="21.95" customHeight="1" thickBot="1" x14ac:dyDescent="0.3">
      <c r="B52" s="17" t="s">
        <v>58</v>
      </c>
      <c r="C52" s="24"/>
      <c r="D52" s="152">
        <v>0</v>
      </c>
      <c r="E52" s="112">
        <v>0</v>
      </c>
      <c r="F52" s="108">
        <v>0</v>
      </c>
      <c r="G52" s="128">
        <v>0</v>
      </c>
      <c r="H52" s="17">
        <f t="shared" si="3"/>
        <v>0</v>
      </c>
    </row>
    <row r="53" spans="2:8" ht="21.95" customHeight="1" thickBot="1" x14ac:dyDescent="0.3">
      <c r="B53" s="17" t="s">
        <v>57</v>
      </c>
      <c r="C53" s="24"/>
      <c r="D53" s="152">
        <v>0</v>
      </c>
      <c r="E53" s="112">
        <v>0</v>
      </c>
      <c r="F53" s="108">
        <v>0</v>
      </c>
      <c r="G53" s="128">
        <v>0</v>
      </c>
      <c r="H53" s="17">
        <f t="shared" si="3"/>
        <v>0</v>
      </c>
    </row>
    <row r="54" spans="2:8" ht="21.95" customHeight="1" thickBot="1" x14ac:dyDescent="0.3">
      <c r="B54" s="17" t="s">
        <v>61</v>
      </c>
      <c r="C54" s="24"/>
      <c r="D54" s="152">
        <v>0</v>
      </c>
      <c r="E54" s="112">
        <v>0</v>
      </c>
      <c r="F54" s="108">
        <v>0</v>
      </c>
      <c r="G54" s="128">
        <v>0</v>
      </c>
      <c r="H54" s="17">
        <f t="shared" si="3"/>
        <v>0</v>
      </c>
    </row>
    <row r="55" spans="2:8" ht="21.95" customHeight="1" thickBot="1" x14ac:dyDescent="0.3">
      <c r="B55" s="17" t="s">
        <v>62</v>
      </c>
      <c r="C55" s="24"/>
      <c r="D55" s="152">
        <v>0</v>
      </c>
      <c r="E55" s="112">
        <v>0</v>
      </c>
      <c r="F55" s="108">
        <v>0</v>
      </c>
      <c r="G55" s="128">
        <v>0</v>
      </c>
      <c r="H55" s="17">
        <f t="shared" si="3"/>
        <v>0</v>
      </c>
    </row>
    <row r="56" spans="2:8" ht="21.95" customHeight="1" thickBot="1" x14ac:dyDescent="0.3">
      <c r="B56" s="17" t="s">
        <v>63</v>
      </c>
      <c r="C56" s="24"/>
      <c r="D56" s="152">
        <v>0</v>
      </c>
      <c r="E56" s="112">
        <v>0</v>
      </c>
      <c r="F56" s="108">
        <v>0</v>
      </c>
      <c r="G56" s="128">
        <v>0</v>
      </c>
      <c r="H56" s="17">
        <f t="shared" si="3"/>
        <v>0</v>
      </c>
    </row>
    <row r="57" spans="2:8" ht="21.95" customHeight="1" thickBot="1" x14ac:dyDescent="0.3">
      <c r="B57" s="17" t="s">
        <v>64</v>
      </c>
      <c r="C57" s="24"/>
      <c r="D57" s="152">
        <v>0</v>
      </c>
      <c r="E57" s="112">
        <v>0</v>
      </c>
      <c r="F57" s="108">
        <v>0</v>
      </c>
      <c r="G57" s="128">
        <v>0</v>
      </c>
      <c r="H57" s="17">
        <f t="shared" si="3"/>
        <v>0</v>
      </c>
    </row>
    <row r="58" spans="2:8" ht="21.95" customHeight="1" thickBot="1" x14ac:dyDescent="0.3">
      <c r="B58" s="17" t="s">
        <v>65</v>
      </c>
      <c r="C58" s="24"/>
      <c r="D58" s="152">
        <v>0</v>
      </c>
      <c r="E58" s="112">
        <v>0</v>
      </c>
      <c r="F58" s="108">
        <v>0</v>
      </c>
      <c r="G58" s="128">
        <v>0</v>
      </c>
      <c r="H58" s="17">
        <f t="shared" si="3"/>
        <v>0</v>
      </c>
    </row>
    <row r="59" spans="2:8" ht="21.95" customHeight="1" thickBot="1" x14ac:dyDescent="0.3">
      <c r="B59" s="17" t="s">
        <v>66</v>
      </c>
      <c r="C59" s="26"/>
      <c r="D59" s="152">
        <v>0</v>
      </c>
      <c r="E59" s="112">
        <v>0</v>
      </c>
      <c r="F59" s="108">
        <v>0</v>
      </c>
      <c r="G59" s="128">
        <v>0</v>
      </c>
      <c r="H59" s="17">
        <f t="shared" si="3"/>
        <v>0</v>
      </c>
    </row>
    <row r="60" spans="2:8" ht="21.95" customHeight="1" thickBot="1" x14ac:dyDescent="0.3">
      <c r="B60" s="17" t="s">
        <v>67</v>
      </c>
      <c r="C60" s="31"/>
      <c r="D60" s="152">
        <v>0</v>
      </c>
      <c r="E60" s="112">
        <v>0</v>
      </c>
      <c r="F60" s="108">
        <v>0</v>
      </c>
      <c r="G60" s="128">
        <v>0</v>
      </c>
      <c r="H60" s="17">
        <f t="shared" si="3"/>
        <v>0</v>
      </c>
    </row>
    <row r="61" spans="2:8" ht="21.95" customHeight="1" thickBot="1" x14ac:dyDescent="0.3">
      <c r="B61" s="17" t="s">
        <v>68</v>
      </c>
      <c r="C61" s="24"/>
      <c r="D61" s="152">
        <v>0</v>
      </c>
      <c r="E61" s="112">
        <v>0</v>
      </c>
      <c r="F61" s="108">
        <v>0</v>
      </c>
      <c r="G61" s="128">
        <v>0</v>
      </c>
      <c r="H61" s="17">
        <f t="shared" si="3"/>
        <v>0</v>
      </c>
    </row>
    <row r="62" spans="2:8" ht="21.95" customHeight="1" thickBot="1" x14ac:dyDescent="0.3">
      <c r="B62" s="17" t="s">
        <v>69</v>
      </c>
      <c r="C62" s="24"/>
      <c r="D62" s="152">
        <v>0</v>
      </c>
      <c r="E62" s="112">
        <v>0</v>
      </c>
      <c r="F62" s="108">
        <v>0</v>
      </c>
      <c r="G62" s="128">
        <v>0</v>
      </c>
      <c r="H62" s="17">
        <f t="shared" si="3"/>
        <v>0</v>
      </c>
    </row>
    <row r="63" spans="2:8" ht="21.95" customHeight="1" thickBot="1" x14ac:dyDescent="0.3">
      <c r="B63" s="17" t="s">
        <v>70</v>
      </c>
      <c r="C63" s="24"/>
      <c r="D63" s="152">
        <v>0</v>
      </c>
      <c r="E63" s="112">
        <v>0</v>
      </c>
      <c r="F63" s="108">
        <v>0</v>
      </c>
      <c r="G63" s="128">
        <v>0</v>
      </c>
      <c r="H63" s="17">
        <f t="shared" si="3"/>
        <v>0</v>
      </c>
    </row>
    <row r="64" spans="2:8" ht="21.95" customHeight="1" thickBot="1" x14ac:dyDescent="0.3">
      <c r="B64" s="17" t="s">
        <v>71</v>
      </c>
      <c r="C64" s="24"/>
      <c r="D64" s="152">
        <v>0</v>
      </c>
      <c r="E64" s="112">
        <v>0</v>
      </c>
      <c r="F64" s="108">
        <v>0</v>
      </c>
      <c r="G64" s="128">
        <v>0</v>
      </c>
      <c r="H64" s="17">
        <f t="shared" si="3"/>
        <v>0</v>
      </c>
    </row>
    <row r="65" spans="2:8" ht="21.95" customHeight="1" thickBot="1" x14ac:dyDescent="0.3">
      <c r="B65" s="17" t="s">
        <v>72</v>
      </c>
      <c r="C65" s="26"/>
      <c r="D65" s="152">
        <v>0</v>
      </c>
      <c r="E65" s="112">
        <v>0</v>
      </c>
      <c r="F65" s="108">
        <v>0</v>
      </c>
      <c r="G65" s="128">
        <v>0</v>
      </c>
      <c r="H65" s="17">
        <f t="shared" si="3"/>
        <v>0</v>
      </c>
    </row>
    <row r="66" spans="2:8" ht="21.95" customHeight="1" thickBot="1" x14ac:dyDescent="0.3">
      <c r="B66" s="17" t="s">
        <v>83</v>
      </c>
      <c r="C66" s="24"/>
      <c r="D66" s="152">
        <v>0</v>
      </c>
      <c r="E66" s="112">
        <v>0</v>
      </c>
      <c r="F66" s="108">
        <v>0</v>
      </c>
      <c r="G66" s="128">
        <v>0</v>
      </c>
      <c r="H66" s="17">
        <f t="shared" si="3"/>
        <v>0</v>
      </c>
    </row>
    <row r="67" spans="2:8" ht="21.95" customHeight="1" thickBot="1" x14ac:dyDescent="0.3">
      <c r="B67" s="17" t="s">
        <v>86</v>
      </c>
      <c r="C67" s="24"/>
      <c r="D67" s="152">
        <v>0</v>
      </c>
      <c r="E67" s="112">
        <v>0</v>
      </c>
      <c r="F67" s="108">
        <v>0</v>
      </c>
      <c r="G67" s="128">
        <v>0</v>
      </c>
      <c r="H67" s="17">
        <f t="shared" si="3"/>
        <v>0</v>
      </c>
    </row>
    <row r="68" spans="2:8" ht="21.95" customHeight="1" thickBot="1" x14ac:dyDescent="0.3">
      <c r="B68" s="17" t="s">
        <v>87</v>
      </c>
      <c r="C68" s="24"/>
      <c r="D68" s="152">
        <v>0</v>
      </c>
      <c r="E68" s="112">
        <v>0</v>
      </c>
      <c r="F68" s="108">
        <v>0</v>
      </c>
      <c r="G68" s="128">
        <v>0</v>
      </c>
      <c r="H68" s="17">
        <f t="shared" si="3"/>
        <v>0</v>
      </c>
    </row>
    <row r="69" spans="2:8" s="7" customFormat="1" x14ac:dyDescent="0.25">
      <c r="C69" s="9"/>
      <c r="D69" s="61"/>
      <c r="E69" s="155"/>
      <c r="F69" s="157"/>
      <c r="G69" s="94"/>
    </row>
  </sheetData>
  <sortState ref="C6:H15">
    <sortCondition descending="1" ref="H6:H15"/>
  </sortState>
  <mergeCells count="8">
    <mergeCell ref="B1:H2"/>
    <mergeCell ref="B4:B5"/>
    <mergeCell ref="C4:C5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'C:\Users\WALTER\Desktop\RESULTADOS ETAPAS - TEMPORADA 2025\[DANÇA  - 1ª ETAPA - 17.05.2025.xlsx]LISTAS'!#REF!</xm:f>
          </x14:formula1>
          <xm:sqref>C6:C14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N67"/>
  <sheetViews>
    <sheetView topLeftCell="A3" zoomScale="90" zoomScaleNormal="90" workbookViewId="0">
      <selection activeCell="C7" sqref="C7:N18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15.7109375" style="23" customWidth="1"/>
    <col min="15" max="16384" width="9.140625" style="23"/>
  </cols>
  <sheetData>
    <row r="1" spans="1:14" s="11" customFormat="1" ht="39.75" customHeight="1" thickBot="1" x14ac:dyDescent="0.3">
      <c r="A1" s="10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s="11" customFormat="1" ht="39.75" customHeight="1" thickBot="1" x14ac:dyDescent="0.3">
      <c r="A2" s="10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14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11" customFormat="1" ht="20.25" customHeight="1" thickBot="1" x14ac:dyDescent="0.3">
      <c r="A4" s="10"/>
      <c r="B4" s="46" t="s">
        <v>12</v>
      </c>
      <c r="C4" s="48" t="s">
        <v>18</v>
      </c>
      <c r="D4" s="103" t="s">
        <v>13</v>
      </c>
      <c r="E4" s="106" t="s">
        <v>14</v>
      </c>
      <c r="F4" s="110" t="s">
        <v>74</v>
      </c>
      <c r="G4" s="113" t="s">
        <v>24</v>
      </c>
      <c r="H4" s="118" t="s">
        <v>76</v>
      </c>
      <c r="I4" s="123" t="s">
        <v>88</v>
      </c>
      <c r="J4" s="126" t="s">
        <v>79</v>
      </c>
      <c r="K4" s="129" t="s">
        <v>80</v>
      </c>
      <c r="L4" s="132" t="s">
        <v>25</v>
      </c>
      <c r="M4" s="137" t="s">
        <v>76</v>
      </c>
      <c r="N4" s="142" t="s">
        <v>19</v>
      </c>
    </row>
    <row r="5" spans="1:14" s="11" customFormat="1" ht="20.25" customHeight="1" thickBot="1" x14ac:dyDescent="0.3">
      <c r="A5" s="10"/>
      <c r="B5" s="47"/>
      <c r="C5" s="49"/>
      <c r="D5" s="104"/>
      <c r="E5" s="107"/>
      <c r="F5" s="111" t="s">
        <v>75</v>
      </c>
      <c r="G5" s="114"/>
      <c r="H5" s="119" t="s">
        <v>77</v>
      </c>
      <c r="I5" s="124"/>
      <c r="J5" s="127" t="s">
        <v>78</v>
      </c>
      <c r="K5" s="130" t="s">
        <v>81</v>
      </c>
      <c r="L5" s="133"/>
      <c r="M5" s="138" t="s">
        <v>82</v>
      </c>
      <c r="N5" s="143"/>
    </row>
    <row r="6" spans="1:14" s="13" customFormat="1" ht="5.25" customHeight="1" thickBot="1" x14ac:dyDescent="0.3">
      <c r="C6" s="16"/>
    </row>
    <row r="7" spans="1:14" s="11" customFormat="1" ht="21.95" customHeight="1" thickBot="1" x14ac:dyDescent="0.3">
      <c r="A7" s="10"/>
      <c r="B7" s="25" t="s">
        <v>0</v>
      </c>
      <c r="C7" s="26" t="s">
        <v>84</v>
      </c>
      <c r="D7" s="105">
        <v>8500</v>
      </c>
      <c r="E7" s="108">
        <v>6700</v>
      </c>
      <c r="F7" s="112">
        <v>5250</v>
      </c>
      <c r="G7" s="116">
        <v>4100</v>
      </c>
      <c r="H7" s="121">
        <v>5000</v>
      </c>
      <c r="I7" s="125">
        <v>2300</v>
      </c>
      <c r="J7" s="128">
        <v>2700</v>
      </c>
      <c r="K7" s="131">
        <v>2800</v>
      </c>
      <c r="L7" s="135">
        <v>4800</v>
      </c>
      <c r="M7" s="140">
        <v>2300</v>
      </c>
      <c r="N7" s="25">
        <f t="shared" ref="N7:N18" si="0">SUM(D7:M7)</f>
        <v>44450</v>
      </c>
    </row>
    <row r="8" spans="1:14" s="11" customFormat="1" ht="21.95" customHeight="1" thickBot="1" x14ac:dyDescent="0.3">
      <c r="A8" s="10"/>
      <c r="B8" s="25" t="s">
        <v>1</v>
      </c>
      <c r="C8" s="26" t="s">
        <v>85</v>
      </c>
      <c r="D8" s="105">
        <v>7500</v>
      </c>
      <c r="E8" s="108">
        <v>7200</v>
      </c>
      <c r="F8" s="112">
        <v>4800</v>
      </c>
      <c r="G8" s="116">
        <v>3300</v>
      </c>
      <c r="H8" s="121">
        <v>3800</v>
      </c>
      <c r="I8" s="125">
        <v>700</v>
      </c>
      <c r="J8" s="128">
        <v>2300</v>
      </c>
      <c r="K8" s="131">
        <v>3600</v>
      </c>
      <c r="L8" s="135">
        <v>3300</v>
      </c>
      <c r="M8" s="140">
        <v>0</v>
      </c>
      <c r="N8" s="25">
        <f t="shared" si="0"/>
        <v>36500</v>
      </c>
    </row>
    <row r="9" spans="1:14" s="11" customFormat="1" ht="21.95" customHeight="1" thickBot="1" x14ac:dyDescent="0.3">
      <c r="A9" s="10"/>
      <c r="B9" s="25" t="s">
        <v>2</v>
      </c>
      <c r="C9" s="24" t="s">
        <v>32</v>
      </c>
      <c r="D9" s="105">
        <v>2225</v>
      </c>
      <c r="E9" s="108">
        <v>1800</v>
      </c>
      <c r="F9" s="112">
        <v>4100</v>
      </c>
      <c r="G9" s="116">
        <v>0</v>
      </c>
      <c r="H9" s="121">
        <v>0</v>
      </c>
      <c r="I9" s="125">
        <v>0</v>
      </c>
      <c r="J9" s="128">
        <v>0</v>
      </c>
      <c r="K9" s="131">
        <v>0</v>
      </c>
      <c r="L9" s="135">
        <v>0</v>
      </c>
      <c r="M9" s="140">
        <v>350</v>
      </c>
      <c r="N9" s="25">
        <f t="shared" si="0"/>
        <v>8475</v>
      </c>
    </row>
    <row r="10" spans="1:14" s="11" customFormat="1" ht="21.95" customHeight="1" thickBot="1" x14ac:dyDescent="0.3">
      <c r="A10" s="10"/>
      <c r="B10" s="25" t="s">
        <v>3</v>
      </c>
      <c r="C10" s="26" t="s">
        <v>146</v>
      </c>
      <c r="D10" s="105">
        <v>1025</v>
      </c>
      <c r="E10" s="108">
        <v>0</v>
      </c>
      <c r="F10" s="112">
        <v>75</v>
      </c>
      <c r="G10" s="116">
        <v>0</v>
      </c>
      <c r="H10" s="121">
        <v>0</v>
      </c>
      <c r="I10" s="125">
        <v>1600</v>
      </c>
      <c r="J10" s="128">
        <v>0</v>
      </c>
      <c r="K10" s="131">
        <v>0</v>
      </c>
      <c r="L10" s="135">
        <v>0</v>
      </c>
      <c r="M10" s="140">
        <v>0</v>
      </c>
      <c r="N10" s="25">
        <f t="shared" si="0"/>
        <v>2700</v>
      </c>
    </row>
    <row r="11" spans="1:14" s="11" customFormat="1" ht="21.95" customHeight="1" thickBot="1" x14ac:dyDescent="0.3">
      <c r="A11" s="10"/>
      <c r="B11" s="25" t="s">
        <v>4</v>
      </c>
      <c r="C11" s="24" t="s">
        <v>113</v>
      </c>
      <c r="D11" s="105">
        <v>0</v>
      </c>
      <c r="E11" s="108">
        <v>0</v>
      </c>
      <c r="F11" s="112">
        <v>1150</v>
      </c>
      <c r="G11" s="116">
        <v>0</v>
      </c>
      <c r="H11" s="121">
        <v>0</v>
      </c>
      <c r="I11" s="125">
        <v>0</v>
      </c>
      <c r="J11" s="128">
        <v>0</v>
      </c>
      <c r="K11" s="131">
        <v>0</v>
      </c>
      <c r="L11" s="135">
        <v>800</v>
      </c>
      <c r="M11" s="140">
        <v>0</v>
      </c>
      <c r="N11" s="25">
        <f t="shared" si="0"/>
        <v>1950</v>
      </c>
    </row>
    <row r="12" spans="1:14" s="11" customFormat="1" ht="21.95" customHeight="1" thickBot="1" x14ac:dyDescent="0.3">
      <c r="A12" s="10"/>
      <c r="B12" s="25" t="s">
        <v>5</v>
      </c>
      <c r="C12" s="24" t="s">
        <v>121</v>
      </c>
      <c r="D12" s="105">
        <v>0</v>
      </c>
      <c r="E12" s="108">
        <v>50</v>
      </c>
      <c r="F12" s="112">
        <v>100</v>
      </c>
      <c r="G12" s="116">
        <v>0</v>
      </c>
      <c r="H12" s="121">
        <v>0</v>
      </c>
      <c r="I12" s="125">
        <v>0</v>
      </c>
      <c r="J12" s="128">
        <v>1650</v>
      </c>
      <c r="K12" s="131">
        <v>0</v>
      </c>
      <c r="L12" s="135">
        <v>0</v>
      </c>
      <c r="M12" s="140">
        <v>0</v>
      </c>
      <c r="N12" s="25">
        <f t="shared" si="0"/>
        <v>1800</v>
      </c>
    </row>
    <row r="13" spans="1:14" s="11" customFormat="1" ht="21.95" customHeight="1" thickBot="1" x14ac:dyDescent="0.3">
      <c r="A13" s="10"/>
      <c r="B13" s="25" t="s">
        <v>6</v>
      </c>
      <c r="C13" s="24" t="s">
        <v>118</v>
      </c>
      <c r="D13" s="105">
        <v>0</v>
      </c>
      <c r="E13" s="108">
        <v>75</v>
      </c>
      <c r="F13" s="112">
        <v>0</v>
      </c>
      <c r="G13" s="116">
        <v>0</v>
      </c>
      <c r="H13" s="121">
        <v>0</v>
      </c>
      <c r="I13" s="125">
        <v>1400</v>
      </c>
      <c r="J13" s="128">
        <v>0</v>
      </c>
      <c r="K13" s="131">
        <v>0</v>
      </c>
      <c r="L13" s="135">
        <v>0</v>
      </c>
      <c r="M13" s="140">
        <v>0</v>
      </c>
      <c r="N13" s="25">
        <f t="shared" si="0"/>
        <v>1475</v>
      </c>
    </row>
    <row r="14" spans="1:14" s="11" customFormat="1" ht="21.95" customHeight="1" thickBot="1" x14ac:dyDescent="0.3">
      <c r="A14" s="10"/>
      <c r="B14" s="25" t="s">
        <v>7</v>
      </c>
      <c r="C14" s="26" t="s">
        <v>162</v>
      </c>
      <c r="D14" s="105">
        <v>0</v>
      </c>
      <c r="E14" s="108">
        <v>0</v>
      </c>
      <c r="F14" s="112">
        <v>0</v>
      </c>
      <c r="G14" s="116">
        <v>0</v>
      </c>
      <c r="H14" s="121">
        <v>0</v>
      </c>
      <c r="I14" s="125">
        <v>1400</v>
      </c>
      <c r="J14" s="128">
        <v>0</v>
      </c>
      <c r="K14" s="131">
        <v>0</v>
      </c>
      <c r="L14" s="135">
        <v>0</v>
      </c>
      <c r="M14" s="140">
        <v>0</v>
      </c>
      <c r="N14" s="25">
        <f t="shared" si="0"/>
        <v>1400</v>
      </c>
    </row>
    <row r="15" spans="1:14" s="11" customFormat="1" ht="21.95" customHeight="1" thickBot="1" x14ac:dyDescent="0.3">
      <c r="A15" s="10"/>
      <c r="B15" s="25" t="s">
        <v>8</v>
      </c>
      <c r="C15" s="24" t="s">
        <v>92</v>
      </c>
      <c r="D15" s="105">
        <v>500</v>
      </c>
      <c r="E15" s="108">
        <v>0</v>
      </c>
      <c r="F15" s="112">
        <v>0</v>
      </c>
      <c r="G15" s="116">
        <v>0</v>
      </c>
      <c r="H15" s="121">
        <v>0</v>
      </c>
      <c r="I15" s="125">
        <v>0</v>
      </c>
      <c r="J15" s="128">
        <v>0</v>
      </c>
      <c r="K15" s="131">
        <v>0</v>
      </c>
      <c r="L15" s="135">
        <v>0</v>
      </c>
      <c r="M15" s="140">
        <v>0</v>
      </c>
      <c r="N15" s="25">
        <f t="shared" si="0"/>
        <v>500</v>
      </c>
    </row>
    <row r="16" spans="1:14" s="11" customFormat="1" ht="21.95" customHeight="1" thickBot="1" x14ac:dyDescent="0.3">
      <c r="A16" s="10"/>
      <c r="B16" s="25" t="s">
        <v>9</v>
      </c>
      <c r="C16" s="26" t="s">
        <v>137</v>
      </c>
      <c r="D16" s="105">
        <v>0</v>
      </c>
      <c r="E16" s="108">
        <v>0</v>
      </c>
      <c r="F16" s="112">
        <v>175</v>
      </c>
      <c r="G16" s="116">
        <v>0</v>
      </c>
      <c r="H16" s="121">
        <v>0</v>
      </c>
      <c r="I16" s="125">
        <v>0</v>
      </c>
      <c r="J16" s="128">
        <v>50</v>
      </c>
      <c r="K16" s="131">
        <v>0</v>
      </c>
      <c r="L16" s="135">
        <v>0</v>
      </c>
      <c r="M16" s="140">
        <v>0</v>
      </c>
      <c r="N16" s="25">
        <f t="shared" si="0"/>
        <v>225</v>
      </c>
    </row>
    <row r="17" spans="1:14" s="11" customFormat="1" ht="21.95" customHeight="1" thickBot="1" x14ac:dyDescent="0.3">
      <c r="A17" s="10"/>
      <c r="B17" s="25" t="s">
        <v>10</v>
      </c>
      <c r="C17" s="31" t="s">
        <v>140</v>
      </c>
      <c r="D17" s="105">
        <v>0</v>
      </c>
      <c r="E17" s="108">
        <v>0</v>
      </c>
      <c r="F17" s="112">
        <v>50</v>
      </c>
      <c r="G17" s="116">
        <v>0</v>
      </c>
      <c r="H17" s="121">
        <v>0</v>
      </c>
      <c r="I17" s="125">
        <v>0</v>
      </c>
      <c r="J17" s="128">
        <v>125</v>
      </c>
      <c r="K17" s="131">
        <v>0</v>
      </c>
      <c r="L17" s="135">
        <v>0</v>
      </c>
      <c r="M17" s="140">
        <v>0</v>
      </c>
      <c r="N17" s="25">
        <f t="shared" si="0"/>
        <v>175</v>
      </c>
    </row>
    <row r="18" spans="1:14" s="11" customFormat="1" ht="21.95" customHeight="1" thickBot="1" x14ac:dyDescent="0.3">
      <c r="A18" s="10"/>
      <c r="B18" s="25" t="s">
        <v>11</v>
      </c>
      <c r="C18" s="26" t="s">
        <v>141</v>
      </c>
      <c r="D18" s="105">
        <v>0</v>
      </c>
      <c r="E18" s="108">
        <v>0</v>
      </c>
      <c r="F18" s="112">
        <v>0</v>
      </c>
      <c r="G18" s="116">
        <v>0</v>
      </c>
      <c r="H18" s="121">
        <v>0</v>
      </c>
      <c r="I18" s="125">
        <v>0</v>
      </c>
      <c r="J18" s="128">
        <v>75</v>
      </c>
      <c r="K18" s="131">
        <v>0</v>
      </c>
      <c r="L18" s="135">
        <v>0</v>
      </c>
      <c r="M18" s="140">
        <v>0</v>
      </c>
      <c r="N18" s="25">
        <f t="shared" si="0"/>
        <v>75</v>
      </c>
    </row>
    <row r="19" spans="1:14" s="11" customFormat="1" ht="21.95" customHeight="1" thickBot="1" x14ac:dyDescent="0.3">
      <c r="A19" s="10"/>
      <c r="B19" s="25" t="s">
        <v>73</v>
      </c>
      <c r="C19" s="26"/>
      <c r="D19" s="105">
        <v>0</v>
      </c>
      <c r="E19" s="108">
        <v>0</v>
      </c>
      <c r="F19" s="112">
        <v>0</v>
      </c>
      <c r="G19" s="116">
        <v>0</v>
      </c>
      <c r="H19" s="121">
        <v>0</v>
      </c>
      <c r="I19" s="125">
        <v>0</v>
      </c>
      <c r="J19" s="128">
        <v>0</v>
      </c>
      <c r="K19" s="131">
        <v>0</v>
      </c>
      <c r="L19" s="135">
        <v>0</v>
      </c>
      <c r="M19" s="140">
        <v>0</v>
      </c>
      <c r="N19" s="25">
        <f t="shared" ref="N19:N38" si="1">SUM(D19:M19)</f>
        <v>0</v>
      </c>
    </row>
    <row r="20" spans="1:14" s="34" customFormat="1" ht="21.95" customHeight="1" thickBot="1" x14ac:dyDescent="0.3">
      <c r="B20" s="25" t="s">
        <v>15</v>
      </c>
      <c r="C20" s="26"/>
      <c r="D20" s="105">
        <v>0</v>
      </c>
      <c r="E20" s="108">
        <v>0</v>
      </c>
      <c r="F20" s="112">
        <v>0</v>
      </c>
      <c r="G20" s="116">
        <v>0</v>
      </c>
      <c r="H20" s="121">
        <v>0</v>
      </c>
      <c r="I20" s="125">
        <v>0</v>
      </c>
      <c r="J20" s="128">
        <v>0</v>
      </c>
      <c r="K20" s="131">
        <v>0</v>
      </c>
      <c r="L20" s="135">
        <v>0</v>
      </c>
      <c r="M20" s="140">
        <v>0</v>
      </c>
      <c r="N20" s="25">
        <f t="shared" si="1"/>
        <v>0</v>
      </c>
    </row>
    <row r="21" spans="1:14" s="11" customFormat="1" ht="21.95" customHeight="1" thickBot="1" x14ac:dyDescent="0.3">
      <c r="A21" s="10"/>
      <c r="B21" s="25" t="s">
        <v>16</v>
      </c>
      <c r="C21" s="26"/>
      <c r="D21" s="105">
        <v>0</v>
      </c>
      <c r="E21" s="108">
        <v>0</v>
      </c>
      <c r="F21" s="112">
        <v>0</v>
      </c>
      <c r="G21" s="116">
        <v>0</v>
      </c>
      <c r="H21" s="121">
        <v>0</v>
      </c>
      <c r="I21" s="125">
        <v>0</v>
      </c>
      <c r="J21" s="128">
        <v>0</v>
      </c>
      <c r="K21" s="131">
        <v>0</v>
      </c>
      <c r="L21" s="135">
        <v>0</v>
      </c>
      <c r="M21" s="140">
        <v>0</v>
      </c>
      <c r="N21" s="25">
        <f t="shared" si="1"/>
        <v>0</v>
      </c>
    </row>
    <row r="22" spans="1:14" s="11" customFormat="1" ht="21.95" customHeight="1" thickBot="1" x14ac:dyDescent="0.3">
      <c r="A22" s="10"/>
      <c r="B22" s="25" t="s">
        <v>20</v>
      </c>
      <c r="C22" s="26"/>
      <c r="D22" s="105">
        <v>0</v>
      </c>
      <c r="E22" s="108">
        <v>0</v>
      </c>
      <c r="F22" s="112">
        <v>0</v>
      </c>
      <c r="G22" s="116">
        <v>0</v>
      </c>
      <c r="H22" s="121">
        <v>0</v>
      </c>
      <c r="I22" s="125">
        <v>0</v>
      </c>
      <c r="J22" s="128">
        <v>0</v>
      </c>
      <c r="K22" s="131">
        <v>0</v>
      </c>
      <c r="L22" s="135">
        <v>0</v>
      </c>
      <c r="M22" s="140">
        <v>0</v>
      </c>
      <c r="N22" s="25">
        <f t="shared" si="1"/>
        <v>0</v>
      </c>
    </row>
    <row r="23" spans="1:14" s="11" customFormat="1" ht="21.95" customHeight="1" thickBot="1" x14ac:dyDescent="0.3">
      <c r="A23" s="10"/>
      <c r="B23" s="25" t="s">
        <v>17</v>
      </c>
      <c r="C23" s="26"/>
      <c r="D23" s="105">
        <v>0</v>
      </c>
      <c r="E23" s="108">
        <v>0</v>
      </c>
      <c r="F23" s="112">
        <v>0</v>
      </c>
      <c r="G23" s="116">
        <v>0</v>
      </c>
      <c r="H23" s="121">
        <v>0</v>
      </c>
      <c r="I23" s="125">
        <v>0</v>
      </c>
      <c r="J23" s="128">
        <v>0</v>
      </c>
      <c r="K23" s="131">
        <v>0</v>
      </c>
      <c r="L23" s="135">
        <v>0</v>
      </c>
      <c r="M23" s="140">
        <v>0</v>
      </c>
      <c r="N23" s="25">
        <f t="shared" si="1"/>
        <v>0</v>
      </c>
    </row>
    <row r="24" spans="1:14" s="32" customFormat="1" ht="21.95" customHeight="1" thickBot="1" x14ac:dyDescent="0.3">
      <c r="A24" s="30"/>
      <c r="B24" s="25" t="s">
        <v>23</v>
      </c>
      <c r="C24" s="31"/>
      <c r="D24" s="105">
        <v>0</v>
      </c>
      <c r="E24" s="108">
        <v>0</v>
      </c>
      <c r="F24" s="112">
        <v>0</v>
      </c>
      <c r="G24" s="116">
        <v>0</v>
      </c>
      <c r="H24" s="121">
        <v>0</v>
      </c>
      <c r="I24" s="125">
        <v>0</v>
      </c>
      <c r="J24" s="128">
        <v>0</v>
      </c>
      <c r="K24" s="131">
        <v>0</v>
      </c>
      <c r="L24" s="135">
        <v>0</v>
      </c>
      <c r="M24" s="140">
        <v>0</v>
      </c>
      <c r="N24" s="25">
        <f t="shared" si="1"/>
        <v>0</v>
      </c>
    </row>
    <row r="25" spans="1:14" s="32" customFormat="1" ht="21.95" customHeight="1" thickBot="1" x14ac:dyDescent="0.3">
      <c r="A25" s="30"/>
      <c r="B25" s="25" t="s">
        <v>28</v>
      </c>
      <c r="C25" s="26"/>
      <c r="D25" s="105">
        <v>0</v>
      </c>
      <c r="E25" s="108">
        <v>0</v>
      </c>
      <c r="F25" s="112">
        <v>0</v>
      </c>
      <c r="G25" s="116">
        <v>0</v>
      </c>
      <c r="H25" s="121">
        <v>0</v>
      </c>
      <c r="I25" s="125">
        <v>0</v>
      </c>
      <c r="J25" s="128">
        <v>0</v>
      </c>
      <c r="K25" s="131">
        <v>0</v>
      </c>
      <c r="L25" s="135">
        <v>0</v>
      </c>
      <c r="M25" s="140">
        <v>0</v>
      </c>
      <c r="N25" s="25">
        <f t="shared" si="1"/>
        <v>0</v>
      </c>
    </row>
    <row r="26" spans="1:14" s="32" customFormat="1" ht="21.95" customHeight="1" thickBot="1" x14ac:dyDescent="0.3">
      <c r="A26" s="30"/>
      <c r="B26" s="25" t="s">
        <v>29</v>
      </c>
      <c r="C26" s="33"/>
      <c r="D26" s="105">
        <v>0</v>
      </c>
      <c r="E26" s="108">
        <v>0</v>
      </c>
      <c r="F26" s="112">
        <v>0</v>
      </c>
      <c r="G26" s="116">
        <v>0</v>
      </c>
      <c r="H26" s="121">
        <v>0</v>
      </c>
      <c r="I26" s="125">
        <v>0</v>
      </c>
      <c r="J26" s="128">
        <v>0</v>
      </c>
      <c r="K26" s="131">
        <v>0</v>
      </c>
      <c r="L26" s="135">
        <v>0</v>
      </c>
      <c r="M26" s="140">
        <v>0</v>
      </c>
      <c r="N26" s="25">
        <f t="shared" si="1"/>
        <v>0</v>
      </c>
    </row>
    <row r="27" spans="1:14" s="32" customFormat="1" ht="21.95" customHeight="1" thickBot="1" x14ac:dyDescent="0.3">
      <c r="A27" s="30"/>
      <c r="B27" s="25" t="s">
        <v>30</v>
      </c>
      <c r="C27" s="33"/>
      <c r="D27" s="105">
        <v>0</v>
      </c>
      <c r="E27" s="108">
        <v>0</v>
      </c>
      <c r="F27" s="112">
        <v>0</v>
      </c>
      <c r="G27" s="116">
        <v>0</v>
      </c>
      <c r="H27" s="121">
        <v>0</v>
      </c>
      <c r="I27" s="125">
        <v>0</v>
      </c>
      <c r="J27" s="128">
        <v>0</v>
      </c>
      <c r="K27" s="131">
        <v>0</v>
      </c>
      <c r="L27" s="135">
        <v>0</v>
      </c>
      <c r="M27" s="140">
        <v>0</v>
      </c>
      <c r="N27" s="25">
        <f t="shared" si="1"/>
        <v>0</v>
      </c>
    </row>
    <row r="28" spans="1:14" s="32" customFormat="1" ht="21.95" customHeight="1" thickBot="1" x14ac:dyDescent="0.3">
      <c r="A28" s="30"/>
      <c r="B28" s="25" t="s">
        <v>31</v>
      </c>
      <c r="C28" s="33"/>
      <c r="D28" s="105">
        <v>0</v>
      </c>
      <c r="E28" s="108">
        <v>0</v>
      </c>
      <c r="F28" s="112">
        <v>0</v>
      </c>
      <c r="G28" s="116">
        <v>0</v>
      </c>
      <c r="H28" s="121">
        <v>0</v>
      </c>
      <c r="I28" s="125">
        <v>0</v>
      </c>
      <c r="J28" s="128">
        <v>0</v>
      </c>
      <c r="K28" s="131">
        <v>0</v>
      </c>
      <c r="L28" s="135">
        <v>0</v>
      </c>
      <c r="M28" s="140">
        <v>0</v>
      </c>
      <c r="N28" s="25">
        <f t="shared" si="1"/>
        <v>0</v>
      </c>
    </row>
    <row r="29" spans="1:14" s="32" customFormat="1" ht="21.95" customHeight="1" thickBot="1" x14ac:dyDescent="0.3">
      <c r="A29" s="30"/>
      <c r="B29" s="25" t="s">
        <v>34</v>
      </c>
      <c r="C29" s="33"/>
      <c r="D29" s="105">
        <v>0</v>
      </c>
      <c r="E29" s="108">
        <v>0</v>
      </c>
      <c r="F29" s="112">
        <v>0</v>
      </c>
      <c r="G29" s="116">
        <v>0</v>
      </c>
      <c r="H29" s="121">
        <v>0</v>
      </c>
      <c r="I29" s="125">
        <v>0</v>
      </c>
      <c r="J29" s="128">
        <v>0</v>
      </c>
      <c r="K29" s="131">
        <v>0</v>
      </c>
      <c r="L29" s="135">
        <v>0</v>
      </c>
      <c r="M29" s="140">
        <v>0</v>
      </c>
      <c r="N29" s="25">
        <f t="shared" si="1"/>
        <v>0</v>
      </c>
    </row>
    <row r="30" spans="1:14" s="32" customFormat="1" ht="21.95" customHeight="1" thickBot="1" x14ac:dyDescent="0.3">
      <c r="A30" s="30"/>
      <c r="B30" s="25" t="s">
        <v>35</v>
      </c>
      <c r="C30" s="33"/>
      <c r="D30" s="105">
        <v>0</v>
      </c>
      <c r="E30" s="108">
        <v>0</v>
      </c>
      <c r="F30" s="112">
        <v>0</v>
      </c>
      <c r="G30" s="116">
        <v>0</v>
      </c>
      <c r="H30" s="121">
        <v>0</v>
      </c>
      <c r="I30" s="125">
        <v>0</v>
      </c>
      <c r="J30" s="128">
        <v>0</v>
      </c>
      <c r="K30" s="131">
        <v>0</v>
      </c>
      <c r="L30" s="135">
        <v>0</v>
      </c>
      <c r="M30" s="140">
        <v>0</v>
      </c>
      <c r="N30" s="25">
        <f t="shared" si="1"/>
        <v>0</v>
      </c>
    </row>
    <row r="31" spans="1:14" s="32" customFormat="1" ht="21.95" customHeight="1" thickBot="1" x14ac:dyDescent="0.3">
      <c r="A31" s="30"/>
      <c r="B31" s="25" t="s">
        <v>36</v>
      </c>
      <c r="C31" s="33"/>
      <c r="D31" s="105">
        <v>0</v>
      </c>
      <c r="E31" s="108">
        <v>0</v>
      </c>
      <c r="F31" s="112">
        <v>0</v>
      </c>
      <c r="G31" s="116">
        <v>0</v>
      </c>
      <c r="H31" s="121">
        <v>0</v>
      </c>
      <c r="I31" s="125">
        <v>0</v>
      </c>
      <c r="J31" s="128">
        <v>0</v>
      </c>
      <c r="K31" s="131">
        <v>0</v>
      </c>
      <c r="L31" s="135">
        <v>0</v>
      </c>
      <c r="M31" s="140">
        <v>0</v>
      </c>
      <c r="N31" s="25">
        <f t="shared" si="1"/>
        <v>0</v>
      </c>
    </row>
    <row r="32" spans="1:14" s="32" customFormat="1" ht="21.95" customHeight="1" thickBot="1" x14ac:dyDescent="0.3">
      <c r="A32" s="30"/>
      <c r="B32" s="25" t="s">
        <v>37</v>
      </c>
      <c r="C32" s="26"/>
      <c r="D32" s="105">
        <v>0</v>
      </c>
      <c r="E32" s="108">
        <v>0</v>
      </c>
      <c r="F32" s="112">
        <v>0</v>
      </c>
      <c r="G32" s="116">
        <v>0</v>
      </c>
      <c r="H32" s="121">
        <v>0</v>
      </c>
      <c r="I32" s="125">
        <v>0</v>
      </c>
      <c r="J32" s="128">
        <v>0</v>
      </c>
      <c r="K32" s="131">
        <v>0</v>
      </c>
      <c r="L32" s="135">
        <v>0</v>
      </c>
      <c r="M32" s="140">
        <v>0</v>
      </c>
      <c r="N32" s="25">
        <f t="shared" si="1"/>
        <v>0</v>
      </c>
    </row>
    <row r="33" spans="1:14" s="32" customFormat="1" ht="21.95" customHeight="1" thickBot="1" x14ac:dyDescent="0.3">
      <c r="A33" s="30"/>
      <c r="B33" s="25" t="s">
        <v>38</v>
      </c>
      <c r="C33" s="26"/>
      <c r="D33" s="105">
        <v>0</v>
      </c>
      <c r="E33" s="108">
        <v>0</v>
      </c>
      <c r="F33" s="112">
        <v>0</v>
      </c>
      <c r="G33" s="116">
        <v>0</v>
      </c>
      <c r="H33" s="121">
        <v>0</v>
      </c>
      <c r="I33" s="125">
        <v>0</v>
      </c>
      <c r="J33" s="128">
        <v>0</v>
      </c>
      <c r="K33" s="131">
        <v>0</v>
      </c>
      <c r="L33" s="135">
        <v>0</v>
      </c>
      <c r="M33" s="140">
        <v>0</v>
      </c>
      <c r="N33" s="25">
        <f t="shared" si="1"/>
        <v>0</v>
      </c>
    </row>
    <row r="34" spans="1:14" s="32" customFormat="1" ht="21.95" customHeight="1" thickBot="1" x14ac:dyDescent="0.3">
      <c r="A34" s="30"/>
      <c r="B34" s="25" t="s">
        <v>39</v>
      </c>
      <c r="C34" s="26"/>
      <c r="D34" s="105">
        <v>0</v>
      </c>
      <c r="E34" s="108">
        <v>0</v>
      </c>
      <c r="F34" s="112">
        <v>0</v>
      </c>
      <c r="G34" s="116">
        <v>0</v>
      </c>
      <c r="H34" s="121">
        <v>0</v>
      </c>
      <c r="I34" s="125">
        <v>0</v>
      </c>
      <c r="J34" s="128">
        <v>0</v>
      </c>
      <c r="K34" s="131">
        <v>0</v>
      </c>
      <c r="L34" s="135">
        <v>0</v>
      </c>
      <c r="M34" s="140">
        <v>0</v>
      </c>
      <c r="N34" s="25">
        <f t="shared" si="1"/>
        <v>0</v>
      </c>
    </row>
    <row r="35" spans="1:14" s="32" customFormat="1" ht="21.95" customHeight="1" thickBot="1" x14ac:dyDescent="0.3">
      <c r="A35" s="30"/>
      <c r="B35" s="25" t="s">
        <v>40</v>
      </c>
      <c r="C35" s="26"/>
      <c r="D35" s="105">
        <v>0</v>
      </c>
      <c r="E35" s="108">
        <v>0</v>
      </c>
      <c r="F35" s="112">
        <v>0</v>
      </c>
      <c r="G35" s="116">
        <v>0</v>
      </c>
      <c r="H35" s="121">
        <v>0</v>
      </c>
      <c r="I35" s="125">
        <v>0</v>
      </c>
      <c r="J35" s="128">
        <v>0</v>
      </c>
      <c r="K35" s="131">
        <v>0</v>
      </c>
      <c r="L35" s="135">
        <v>0</v>
      </c>
      <c r="M35" s="140">
        <v>0</v>
      </c>
      <c r="N35" s="25">
        <f t="shared" si="1"/>
        <v>0</v>
      </c>
    </row>
    <row r="36" spans="1:14" s="32" customFormat="1" ht="21.95" customHeight="1" thickBot="1" x14ac:dyDescent="0.3">
      <c r="A36" s="30"/>
      <c r="B36" s="25" t="s">
        <v>41</v>
      </c>
      <c r="C36" s="26"/>
      <c r="D36" s="105">
        <v>0</v>
      </c>
      <c r="E36" s="108">
        <v>0</v>
      </c>
      <c r="F36" s="112">
        <v>0</v>
      </c>
      <c r="G36" s="116">
        <v>0</v>
      </c>
      <c r="H36" s="121">
        <v>0</v>
      </c>
      <c r="I36" s="125">
        <v>0</v>
      </c>
      <c r="J36" s="128">
        <v>0</v>
      </c>
      <c r="K36" s="131">
        <v>0</v>
      </c>
      <c r="L36" s="135">
        <v>0</v>
      </c>
      <c r="M36" s="140">
        <v>0</v>
      </c>
      <c r="N36" s="25">
        <f t="shared" si="1"/>
        <v>0</v>
      </c>
    </row>
    <row r="37" spans="1:14" ht="20.100000000000001" customHeight="1" thickBot="1" x14ac:dyDescent="0.3">
      <c r="B37" s="17" t="s">
        <v>42</v>
      </c>
      <c r="C37" s="18"/>
      <c r="D37" s="105">
        <v>0</v>
      </c>
      <c r="E37" s="108">
        <v>0</v>
      </c>
      <c r="F37" s="112">
        <v>0</v>
      </c>
      <c r="G37" s="116">
        <v>0</v>
      </c>
      <c r="H37" s="121">
        <v>0</v>
      </c>
      <c r="I37" s="125">
        <v>0</v>
      </c>
      <c r="J37" s="128">
        <v>0</v>
      </c>
      <c r="K37" s="131">
        <v>0</v>
      </c>
      <c r="L37" s="135">
        <v>0</v>
      </c>
      <c r="M37" s="140">
        <v>0</v>
      </c>
      <c r="N37" s="17">
        <f t="shared" si="1"/>
        <v>0</v>
      </c>
    </row>
    <row r="38" spans="1:14" ht="20.100000000000001" customHeight="1" thickBot="1" x14ac:dyDescent="0.3">
      <c r="B38" s="17" t="s">
        <v>43</v>
      </c>
      <c r="C38" s="18"/>
      <c r="D38" s="105">
        <v>0</v>
      </c>
      <c r="E38" s="108">
        <v>0</v>
      </c>
      <c r="F38" s="112">
        <v>0</v>
      </c>
      <c r="G38" s="116">
        <v>0</v>
      </c>
      <c r="H38" s="121">
        <v>0</v>
      </c>
      <c r="I38" s="125">
        <v>0</v>
      </c>
      <c r="J38" s="128">
        <v>0</v>
      </c>
      <c r="K38" s="131">
        <v>0</v>
      </c>
      <c r="L38" s="135">
        <v>0</v>
      </c>
      <c r="M38" s="140">
        <v>0</v>
      </c>
      <c r="N38" s="17">
        <f t="shared" si="1"/>
        <v>0</v>
      </c>
    </row>
    <row r="39" spans="1:14" ht="20.100000000000001" customHeight="1" thickBot="1" x14ac:dyDescent="0.3">
      <c r="B39" s="17" t="s">
        <v>44</v>
      </c>
      <c r="C39" s="18"/>
      <c r="D39" s="105">
        <v>0</v>
      </c>
      <c r="E39" s="108">
        <v>0</v>
      </c>
      <c r="F39" s="112">
        <v>0</v>
      </c>
      <c r="G39" s="116">
        <v>0</v>
      </c>
      <c r="H39" s="121">
        <v>0</v>
      </c>
      <c r="I39" s="125">
        <v>0</v>
      </c>
      <c r="J39" s="128">
        <v>0</v>
      </c>
      <c r="K39" s="131">
        <v>0</v>
      </c>
      <c r="L39" s="135">
        <v>0</v>
      </c>
      <c r="M39" s="140">
        <v>0</v>
      </c>
      <c r="N39" s="17">
        <f t="shared" ref="N39:N66" si="2">SUM(D39:M39)</f>
        <v>0</v>
      </c>
    </row>
    <row r="40" spans="1:14" ht="20.100000000000001" customHeight="1" thickBot="1" x14ac:dyDescent="0.3">
      <c r="B40" s="17" t="s">
        <v>46</v>
      </c>
      <c r="C40" s="18"/>
      <c r="D40" s="105">
        <v>0</v>
      </c>
      <c r="E40" s="108">
        <v>0</v>
      </c>
      <c r="F40" s="112">
        <v>0</v>
      </c>
      <c r="G40" s="116">
        <v>0</v>
      </c>
      <c r="H40" s="121">
        <v>0</v>
      </c>
      <c r="I40" s="125">
        <v>0</v>
      </c>
      <c r="J40" s="128">
        <v>0</v>
      </c>
      <c r="K40" s="131">
        <v>0</v>
      </c>
      <c r="L40" s="135">
        <v>0</v>
      </c>
      <c r="M40" s="140">
        <v>0</v>
      </c>
      <c r="N40" s="17">
        <f t="shared" si="2"/>
        <v>0</v>
      </c>
    </row>
    <row r="41" spans="1:14" ht="20.100000000000001" customHeight="1" thickBot="1" x14ac:dyDescent="0.3">
      <c r="B41" s="17" t="s">
        <v>47</v>
      </c>
      <c r="C41" s="18"/>
      <c r="D41" s="105">
        <v>0</v>
      </c>
      <c r="E41" s="108">
        <v>0</v>
      </c>
      <c r="F41" s="112">
        <v>0</v>
      </c>
      <c r="G41" s="116">
        <v>0</v>
      </c>
      <c r="H41" s="121">
        <v>0</v>
      </c>
      <c r="I41" s="125">
        <v>0</v>
      </c>
      <c r="J41" s="128">
        <v>0</v>
      </c>
      <c r="K41" s="131">
        <v>0</v>
      </c>
      <c r="L41" s="135">
        <v>0</v>
      </c>
      <c r="M41" s="140">
        <v>0</v>
      </c>
      <c r="N41" s="17">
        <f t="shared" si="2"/>
        <v>0</v>
      </c>
    </row>
    <row r="42" spans="1:14" ht="20.100000000000001" customHeight="1" thickBot="1" x14ac:dyDescent="0.3">
      <c r="B42" s="17" t="s">
        <v>48</v>
      </c>
      <c r="C42" s="18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17">
        <f t="shared" si="2"/>
        <v>0</v>
      </c>
    </row>
    <row r="43" spans="1:14" ht="20.100000000000001" customHeight="1" thickBot="1" x14ac:dyDescent="0.3">
      <c r="B43" s="17" t="s">
        <v>49</v>
      </c>
      <c r="C43" s="18"/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17">
        <f t="shared" si="2"/>
        <v>0</v>
      </c>
    </row>
    <row r="44" spans="1:14" ht="20.100000000000001" customHeight="1" thickBot="1" x14ac:dyDescent="0.3">
      <c r="B44" s="17" t="s">
        <v>50</v>
      </c>
      <c r="C44" s="18"/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si="2"/>
        <v>0</v>
      </c>
    </row>
    <row r="45" spans="1:14" ht="20.100000000000001" customHeight="1" thickBot="1" x14ac:dyDescent="0.3">
      <c r="B45" s="17" t="s">
        <v>51</v>
      </c>
      <c r="C45" s="18"/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17">
        <f t="shared" si="2"/>
        <v>0</v>
      </c>
    </row>
    <row r="46" spans="1:14" ht="20.100000000000001" customHeight="1" thickBot="1" x14ac:dyDescent="0.3">
      <c r="B46" s="17" t="s">
        <v>52</v>
      </c>
      <c r="C46" s="18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7">
        <f t="shared" si="2"/>
        <v>0</v>
      </c>
    </row>
    <row r="47" spans="1:14" ht="20.100000000000001" customHeight="1" thickBot="1" x14ac:dyDescent="0.3">
      <c r="B47" s="17" t="s">
        <v>53</v>
      </c>
      <c r="C47" s="18"/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17">
        <f t="shared" si="2"/>
        <v>0</v>
      </c>
    </row>
    <row r="48" spans="1:14" ht="20.100000000000001" customHeight="1" thickBot="1" x14ac:dyDescent="0.3">
      <c r="B48" s="17" t="s">
        <v>54</v>
      </c>
      <c r="C48" s="18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7">
        <f t="shared" si="2"/>
        <v>0</v>
      </c>
    </row>
    <row r="49" spans="2:14" ht="20.100000000000001" customHeight="1" thickBot="1" x14ac:dyDescent="0.3">
      <c r="B49" s="17" t="s">
        <v>55</v>
      </c>
      <c r="C49" s="18"/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7">
        <f t="shared" si="2"/>
        <v>0</v>
      </c>
    </row>
    <row r="50" spans="2:14" ht="20.100000000000001" customHeight="1" thickBot="1" x14ac:dyDescent="0.3">
      <c r="B50" s="17" t="s">
        <v>56</v>
      </c>
      <c r="C50" s="18"/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7">
        <f t="shared" si="2"/>
        <v>0</v>
      </c>
    </row>
    <row r="51" spans="2:14" ht="20.100000000000001" customHeight="1" thickBot="1" x14ac:dyDescent="0.3">
      <c r="B51" s="17" t="s">
        <v>59</v>
      </c>
      <c r="C51" s="18"/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17">
        <f t="shared" si="2"/>
        <v>0</v>
      </c>
    </row>
    <row r="52" spans="2:14" ht="20.100000000000001" customHeight="1" thickBot="1" x14ac:dyDescent="0.3">
      <c r="B52" s="17" t="s">
        <v>60</v>
      </c>
      <c r="C52" s="18"/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7">
        <f t="shared" si="2"/>
        <v>0</v>
      </c>
    </row>
    <row r="53" spans="2:14" ht="20.100000000000001" customHeight="1" thickBot="1" x14ac:dyDescent="0.3">
      <c r="B53" s="17" t="s">
        <v>58</v>
      </c>
      <c r="C53" s="18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7">
        <f t="shared" si="2"/>
        <v>0</v>
      </c>
    </row>
    <row r="54" spans="2:14" ht="20.100000000000001" customHeight="1" thickBot="1" x14ac:dyDescent="0.3">
      <c r="B54" s="17" t="s">
        <v>57</v>
      </c>
      <c r="C54" s="18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17">
        <f t="shared" si="2"/>
        <v>0</v>
      </c>
    </row>
    <row r="55" spans="2:14" ht="20.100000000000001" customHeight="1" thickBot="1" x14ac:dyDescent="0.3">
      <c r="B55" s="17" t="s">
        <v>61</v>
      </c>
      <c r="C55" s="18"/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17">
        <f t="shared" si="2"/>
        <v>0</v>
      </c>
    </row>
    <row r="56" spans="2:14" ht="20.100000000000001" customHeight="1" thickBot="1" x14ac:dyDescent="0.3">
      <c r="B56" s="17" t="s">
        <v>62</v>
      </c>
      <c r="C56" s="18"/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7">
        <f t="shared" si="2"/>
        <v>0</v>
      </c>
    </row>
    <row r="57" spans="2:14" ht="20.100000000000001" customHeight="1" thickBot="1" x14ac:dyDescent="0.3">
      <c r="B57" s="17" t="s">
        <v>63</v>
      </c>
      <c r="C57" s="18"/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17">
        <f t="shared" si="2"/>
        <v>0</v>
      </c>
    </row>
    <row r="58" spans="2:14" ht="20.100000000000001" customHeight="1" thickBot="1" x14ac:dyDescent="0.3">
      <c r="B58" s="17" t="s">
        <v>64</v>
      </c>
      <c r="C58" s="18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17">
        <f t="shared" si="2"/>
        <v>0</v>
      </c>
    </row>
    <row r="59" spans="2:14" ht="20.100000000000001" customHeight="1" thickBot="1" x14ac:dyDescent="0.3">
      <c r="B59" s="17" t="s">
        <v>65</v>
      </c>
      <c r="C59" s="18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17">
        <f t="shared" si="2"/>
        <v>0</v>
      </c>
    </row>
    <row r="60" spans="2:14" ht="20.100000000000001" customHeight="1" thickBot="1" x14ac:dyDescent="0.3">
      <c r="B60" s="17" t="s">
        <v>66</v>
      </c>
      <c r="C60" s="18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17">
        <f t="shared" si="2"/>
        <v>0</v>
      </c>
    </row>
    <row r="61" spans="2:14" ht="20.100000000000001" customHeight="1" thickBot="1" x14ac:dyDescent="0.3">
      <c r="B61" s="17" t="s">
        <v>67</v>
      </c>
      <c r="C61" s="18"/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7">
        <f t="shared" si="2"/>
        <v>0</v>
      </c>
    </row>
    <row r="62" spans="2:14" ht="20.100000000000001" customHeight="1" thickBot="1" x14ac:dyDescent="0.3">
      <c r="B62" s="17" t="s">
        <v>68</v>
      </c>
      <c r="C62" s="18"/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17">
        <f t="shared" si="2"/>
        <v>0</v>
      </c>
    </row>
    <row r="63" spans="2:14" ht="20.100000000000001" customHeight="1" thickBot="1" x14ac:dyDescent="0.3">
      <c r="B63" s="17" t="s">
        <v>69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19">
        <v>0</v>
      </c>
      <c r="M63" s="19">
        <v>0</v>
      </c>
      <c r="N63" s="17">
        <f t="shared" si="2"/>
        <v>0</v>
      </c>
    </row>
    <row r="64" spans="2:14" ht="20.100000000000001" customHeight="1" thickBot="1" x14ac:dyDescent="0.3">
      <c r="B64" s="17" t="s">
        <v>70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19">
        <v>0</v>
      </c>
      <c r="L64" s="20">
        <v>0</v>
      </c>
      <c r="M64" s="19">
        <v>0</v>
      </c>
      <c r="N64" s="17">
        <f t="shared" si="2"/>
        <v>0</v>
      </c>
    </row>
    <row r="65" spans="2:14" ht="20.100000000000001" customHeight="1" thickBot="1" x14ac:dyDescent="0.3">
      <c r="B65" s="17" t="s">
        <v>71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20">
        <v>0</v>
      </c>
      <c r="L65" s="19">
        <v>0</v>
      </c>
      <c r="M65" s="19">
        <v>0</v>
      </c>
      <c r="N65" s="17">
        <f t="shared" si="2"/>
        <v>0</v>
      </c>
    </row>
    <row r="66" spans="2:14" ht="20.100000000000001" customHeight="1" thickBot="1" x14ac:dyDescent="0.3">
      <c r="B66" s="17" t="s">
        <v>72</v>
      </c>
      <c r="C66" s="18"/>
      <c r="D66" s="19">
        <v>0</v>
      </c>
      <c r="E66" s="19">
        <v>0</v>
      </c>
      <c r="F66" s="19">
        <v>0</v>
      </c>
      <c r="G66" s="19">
        <v>0</v>
      </c>
      <c r="H66" s="20">
        <v>0</v>
      </c>
      <c r="I66" s="20"/>
      <c r="J66" s="20">
        <v>0</v>
      </c>
      <c r="K66" s="19">
        <v>0</v>
      </c>
      <c r="L66" s="19">
        <v>0</v>
      </c>
      <c r="M66" s="19">
        <v>0</v>
      </c>
      <c r="N66" s="17">
        <f t="shared" si="2"/>
        <v>0</v>
      </c>
    </row>
    <row r="67" spans="2:14" s="21" customFormat="1" thickBot="1" x14ac:dyDescent="0.3">
      <c r="E67" s="13"/>
    </row>
  </sheetData>
  <sortState ref="C7:N18">
    <sortCondition descending="1" ref="N7:N18"/>
  </sortState>
  <mergeCells count="1">
    <mergeCell ref="B1:N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O66"/>
  <sheetViews>
    <sheetView zoomScale="90" zoomScaleNormal="90" workbookViewId="0">
      <selection activeCell="C6" sqref="C6:N20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4" style="23" customWidth="1"/>
    <col min="5" max="5" width="14" style="15" customWidth="1"/>
    <col min="6" max="14" width="14" style="23" customWidth="1"/>
    <col min="15" max="15" width="14" style="21" customWidth="1"/>
    <col min="16" max="16384" width="9.140625" style="23"/>
  </cols>
  <sheetData>
    <row r="1" spans="1:15" s="11" customFormat="1" ht="39.75" customHeight="1" thickBot="1" x14ac:dyDescent="0.3">
      <c r="A1" s="10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10"/>
    </row>
    <row r="2" spans="1:15" s="11" customFormat="1" ht="39.75" customHeight="1" thickBot="1" x14ac:dyDescent="0.3">
      <c r="A2" s="10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10"/>
    </row>
    <row r="3" spans="1:15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s="11" customFormat="1" ht="20.25" customHeight="1" thickBot="1" x14ac:dyDescent="0.3">
      <c r="A4" s="10"/>
      <c r="B4" s="46" t="s">
        <v>12</v>
      </c>
      <c r="C4" s="48" t="s">
        <v>18</v>
      </c>
      <c r="D4" s="103" t="s">
        <v>13</v>
      </c>
      <c r="E4" s="106" t="s">
        <v>14</v>
      </c>
      <c r="F4" s="110" t="s">
        <v>74</v>
      </c>
      <c r="G4" s="113" t="s">
        <v>24</v>
      </c>
      <c r="H4" s="118" t="s">
        <v>76</v>
      </c>
      <c r="I4" s="123" t="s">
        <v>88</v>
      </c>
      <c r="J4" s="126" t="s">
        <v>79</v>
      </c>
      <c r="K4" s="129" t="s">
        <v>80</v>
      </c>
      <c r="L4" s="132" t="s">
        <v>25</v>
      </c>
      <c r="M4" s="137" t="s">
        <v>76</v>
      </c>
      <c r="N4" s="142" t="s">
        <v>19</v>
      </c>
      <c r="O4" s="10"/>
    </row>
    <row r="5" spans="1:15" s="11" customFormat="1" ht="20.25" customHeight="1" thickBot="1" x14ac:dyDescent="0.3">
      <c r="A5" s="10"/>
      <c r="B5" s="47"/>
      <c r="C5" s="49"/>
      <c r="D5" s="104"/>
      <c r="E5" s="148"/>
      <c r="F5" s="111" t="s">
        <v>75</v>
      </c>
      <c r="G5" s="114"/>
      <c r="H5" s="119" t="s">
        <v>77</v>
      </c>
      <c r="I5" s="124"/>
      <c r="J5" s="127" t="s">
        <v>78</v>
      </c>
      <c r="K5" s="130" t="s">
        <v>81</v>
      </c>
      <c r="L5" s="133"/>
      <c r="M5" s="138" t="s">
        <v>82</v>
      </c>
      <c r="N5" s="143"/>
      <c r="O5" s="10"/>
    </row>
    <row r="6" spans="1:15" s="11" customFormat="1" ht="21.95" customHeight="1" thickBot="1" x14ac:dyDescent="0.3">
      <c r="A6" s="10"/>
      <c r="B6" s="25" t="s">
        <v>0</v>
      </c>
      <c r="C6" s="24" t="s">
        <v>21</v>
      </c>
      <c r="D6" s="105">
        <v>3900</v>
      </c>
      <c r="E6" s="108">
        <v>2600</v>
      </c>
      <c r="F6" s="112">
        <v>175</v>
      </c>
      <c r="G6" s="116">
        <v>0</v>
      </c>
      <c r="H6" s="121">
        <v>1250</v>
      </c>
      <c r="I6" s="125">
        <v>3100</v>
      </c>
      <c r="J6" s="128">
        <v>1800</v>
      </c>
      <c r="K6" s="131">
        <v>2500</v>
      </c>
      <c r="L6" s="135">
        <v>2800</v>
      </c>
      <c r="M6" s="140">
        <v>0</v>
      </c>
      <c r="N6" s="159">
        <f t="shared" ref="N6" si="0">SUM(D6:M6)</f>
        <v>18125</v>
      </c>
      <c r="O6" s="10"/>
    </row>
    <row r="7" spans="1:15" s="11" customFormat="1" ht="21.95" customHeight="1" thickBot="1" x14ac:dyDescent="0.3">
      <c r="A7" s="10"/>
      <c r="B7" s="25" t="s">
        <v>1</v>
      </c>
      <c r="C7" s="24" t="s">
        <v>90</v>
      </c>
      <c r="D7" s="105">
        <v>6100</v>
      </c>
      <c r="E7" s="108">
        <v>4000</v>
      </c>
      <c r="F7" s="112">
        <v>625</v>
      </c>
      <c r="G7" s="116">
        <v>0</v>
      </c>
      <c r="H7" s="121">
        <v>1225</v>
      </c>
      <c r="I7" s="125">
        <v>0</v>
      </c>
      <c r="J7" s="128">
        <v>0</v>
      </c>
      <c r="K7" s="131">
        <v>0</v>
      </c>
      <c r="L7" s="135">
        <v>0</v>
      </c>
      <c r="M7" s="140">
        <v>0</v>
      </c>
      <c r="N7" s="25">
        <f t="shared" ref="N7:N12" si="1">SUM(D7:M7)</f>
        <v>11950</v>
      </c>
      <c r="O7" s="10"/>
    </row>
    <row r="8" spans="1:15" s="11" customFormat="1" ht="21.95" customHeight="1" thickBot="1" x14ac:dyDescent="0.3">
      <c r="A8" s="10"/>
      <c r="B8" s="25" t="s">
        <v>2</v>
      </c>
      <c r="C8" s="26" t="s">
        <v>128</v>
      </c>
      <c r="D8" s="105">
        <v>1100</v>
      </c>
      <c r="E8" s="108">
        <v>0</v>
      </c>
      <c r="F8" s="112">
        <v>2625</v>
      </c>
      <c r="G8" s="116">
        <v>2400</v>
      </c>
      <c r="H8" s="121">
        <v>2100</v>
      </c>
      <c r="I8" s="125">
        <v>0</v>
      </c>
      <c r="J8" s="128">
        <v>1725</v>
      </c>
      <c r="K8" s="131">
        <v>0</v>
      </c>
      <c r="L8" s="135">
        <v>0</v>
      </c>
      <c r="M8" s="140">
        <v>0</v>
      </c>
      <c r="N8" s="25">
        <f t="shared" si="1"/>
        <v>9950</v>
      </c>
      <c r="O8" s="10"/>
    </row>
    <row r="9" spans="1:15" s="11" customFormat="1" ht="21.95" customHeight="1" thickBot="1" x14ac:dyDescent="0.3">
      <c r="A9" s="10"/>
      <c r="B9" s="25" t="s">
        <v>3</v>
      </c>
      <c r="C9" s="26" t="s">
        <v>139</v>
      </c>
      <c r="D9" s="105">
        <v>0</v>
      </c>
      <c r="E9" s="108">
        <v>1625</v>
      </c>
      <c r="F9" s="112">
        <v>625</v>
      </c>
      <c r="G9" s="116">
        <v>0</v>
      </c>
      <c r="H9" s="121">
        <v>4700</v>
      </c>
      <c r="I9" s="125">
        <v>0</v>
      </c>
      <c r="J9" s="128">
        <v>0</v>
      </c>
      <c r="K9" s="131">
        <v>0</v>
      </c>
      <c r="L9" s="135">
        <v>0</v>
      </c>
      <c r="M9" s="140">
        <v>0</v>
      </c>
      <c r="N9" s="25">
        <f t="shared" si="1"/>
        <v>6950</v>
      </c>
      <c r="O9" s="10"/>
    </row>
    <row r="10" spans="1:15" s="11" customFormat="1" ht="21.95" customHeight="1" thickBot="1" x14ac:dyDescent="0.3">
      <c r="A10" s="10"/>
      <c r="B10" s="25" t="s">
        <v>4</v>
      </c>
      <c r="C10" s="24" t="s">
        <v>117</v>
      </c>
      <c r="D10" s="105">
        <v>125</v>
      </c>
      <c r="E10" s="108">
        <v>1150</v>
      </c>
      <c r="F10" s="112">
        <v>600</v>
      </c>
      <c r="G10" s="116">
        <v>2300</v>
      </c>
      <c r="H10" s="121">
        <v>900</v>
      </c>
      <c r="I10" s="125">
        <v>0</v>
      </c>
      <c r="J10" s="128">
        <v>0</v>
      </c>
      <c r="K10" s="131">
        <v>0</v>
      </c>
      <c r="L10" s="135">
        <v>0</v>
      </c>
      <c r="M10" s="140">
        <v>0</v>
      </c>
      <c r="N10" s="25">
        <f t="shared" si="1"/>
        <v>5075</v>
      </c>
      <c r="O10" s="10"/>
    </row>
    <row r="11" spans="1:15" s="11" customFormat="1" ht="21.95" customHeight="1" thickBot="1" x14ac:dyDescent="0.3">
      <c r="A11" s="10"/>
      <c r="B11" s="25" t="s">
        <v>5</v>
      </c>
      <c r="C11" s="26" t="s">
        <v>130</v>
      </c>
      <c r="D11" s="105">
        <v>0</v>
      </c>
      <c r="E11" s="108">
        <v>0</v>
      </c>
      <c r="F11" s="112">
        <v>4675</v>
      </c>
      <c r="G11" s="116">
        <v>0</v>
      </c>
      <c r="H11" s="121">
        <v>0</v>
      </c>
      <c r="I11" s="125">
        <v>0</v>
      </c>
      <c r="J11" s="128">
        <v>0</v>
      </c>
      <c r="K11" s="131">
        <v>0</v>
      </c>
      <c r="L11" s="135">
        <v>0</v>
      </c>
      <c r="M11" s="140">
        <v>0</v>
      </c>
      <c r="N11" s="25">
        <f t="shared" si="1"/>
        <v>4675</v>
      </c>
      <c r="O11" s="10"/>
    </row>
    <row r="12" spans="1:15" s="11" customFormat="1" ht="21.95" customHeight="1" thickBot="1" x14ac:dyDescent="0.3">
      <c r="A12" s="10"/>
      <c r="B12" s="25" t="s">
        <v>6</v>
      </c>
      <c r="C12" s="24" t="s">
        <v>27</v>
      </c>
      <c r="D12" s="105">
        <v>825</v>
      </c>
      <c r="E12" s="108">
        <v>0</v>
      </c>
      <c r="F12" s="112">
        <v>2000</v>
      </c>
      <c r="G12" s="116">
        <v>0</v>
      </c>
      <c r="H12" s="121">
        <v>625</v>
      </c>
      <c r="I12" s="125">
        <v>0</v>
      </c>
      <c r="J12" s="128">
        <v>0</v>
      </c>
      <c r="K12" s="131">
        <v>0</v>
      </c>
      <c r="L12" s="135">
        <v>0</v>
      </c>
      <c r="M12" s="140">
        <v>600</v>
      </c>
      <c r="N12" s="17">
        <f t="shared" si="1"/>
        <v>4050</v>
      </c>
      <c r="O12" s="10"/>
    </row>
    <row r="13" spans="1:15" s="11" customFormat="1" ht="21.95" customHeight="1" thickBot="1" x14ac:dyDescent="0.3">
      <c r="A13" s="10"/>
      <c r="B13" s="25" t="s">
        <v>7</v>
      </c>
      <c r="C13" s="31" t="s">
        <v>159</v>
      </c>
      <c r="D13" s="105">
        <v>0</v>
      </c>
      <c r="E13" s="108">
        <v>0</v>
      </c>
      <c r="F13" s="112">
        <v>0</v>
      </c>
      <c r="G13" s="116">
        <v>0</v>
      </c>
      <c r="H13" s="121">
        <v>0</v>
      </c>
      <c r="I13" s="125">
        <v>0</v>
      </c>
      <c r="J13" s="128">
        <v>0</v>
      </c>
      <c r="K13" s="131">
        <v>0</v>
      </c>
      <c r="L13" s="135">
        <v>0</v>
      </c>
      <c r="M13" s="140">
        <v>0</v>
      </c>
      <c r="N13" s="25">
        <v>2700</v>
      </c>
      <c r="O13" s="10"/>
    </row>
    <row r="14" spans="1:15" s="11" customFormat="1" ht="21.95" customHeight="1" thickBot="1" x14ac:dyDescent="0.3">
      <c r="A14" s="10"/>
      <c r="B14" s="25" t="s">
        <v>8</v>
      </c>
      <c r="C14" s="24" t="s">
        <v>126</v>
      </c>
      <c r="D14" s="105">
        <v>0</v>
      </c>
      <c r="E14" s="108">
        <v>2300</v>
      </c>
      <c r="F14" s="112">
        <v>0</v>
      </c>
      <c r="G14" s="116">
        <v>0</v>
      </c>
      <c r="H14" s="121">
        <v>0</v>
      </c>
      <c r="I14" s="125">
        <v>0</v>
      </c>
      <c r="J14" s="128">
        <v>0</v>
      </c>
      <c r="K14" s="131">
        <v>0</v>
      </c>
      <c r="L14" s="135">
        <v>0</v>
      </c>
      <c r="M14" s="140">
        <v>0</v>
      </c>
      <c r="N14" s="25">
        <f t="shared" ref="N14:N20" si="2">SUM(D14:M14)</f>
        <v>2300</v>
      </c>
      <c r="O14" s="10"/>
    </row>
    <row r="15" spans="1:15" s="11" customFormat="1" ht="21.95" customHeight="1" thickBot="1" x14ac:dyDescent="0.3">
      <c r="A15" s="10"/>
      <c r="B15" s="25" t="s">
        <v>9</v>
      </c>
      <c r="C15" s="26" t="s">
        <v>132</v>
      </c>
      <c r="D15" s="105">
        <v>0</v>
      </c>
      <c r="E15" s="108">
        <v>0</v>
      </c>
      <c r="F15" s="112">
        <v>50</v>
      </c>
      <c r="G15" s="116">
        <v>0</v>
      </c>
      <c r="H15" s="121">
        <v>350</v>
      </c>
      <c r="I15" s="125">
        <v>1200</v>
      </c>
      <c r="J15" s="128">
        <v>500</v>
      </c>
      <c r="K15" s="131">
        <v>0</v>
      </c>
      <c r="L15" s="135">
        <v>0</v>
      </c>
      <c r="M15" s="140">
        <v>0</v>
      </c>
      <c r="N15" s="25">
        <f t="shared" si="2"/>
        <v>2100</v>
      </c>
      <c r="O15" s="10"/>
    </row>
    <row r="16" spans="1:15" s="11" customFormat="1" ht="21.95" customHeight="1" thickBot="1" x14ac:dyDescent="0.3">
      <c r="A16" s="10"/>
      <c r="B16" s="25" t="s">
        <v>10</v>
      </c>
      <c r="C16" s="24" t="s">
        <v>114</v>
      </c>
      <c r="D16" s="105">
        <v>0</v>
      </c>
      <c r="E16" s="108">
        <v>0</v>
      </c>
      <c r="F16" s="112">
        <v>0</v>
      </c>
      <c r="G16" s="116">
        <v>0</v>
      </c>
      <c r="H16" s="121">
        <v>0</v>
      </c>
      <c r="I16" s="125">
        <v>0</v>
      </c>
      <c r="J16" s="128">
        <v>0</v>
      </c>
      <c r="K16" s="131">
        <v>0</v>
      </c>
      <c r="L16" s="135">
        <v>800</v>
      </c>
      <c r="M16" s="140">
        <v>0</v>
      </c>
      <c r="N16" s="25">
        <f t="shared" si="2"/>
        <v>800</v>
      </c>
      <c r="O16" s="10"/>
    </row>
    <row r="17" spans="1:15" s="11" customFormat="1" ht="21.95" customHeight="1" thickBot="1" x14ac:dyDescent="0.3">
      <c r="A17" s="10"/>
      <c r="B17" s="25" t="s">
        <v>11</v>
      </c>
      <c r="C17" s="26" t="s">
        <v>138</v>
      </c>
      <c r="D17" s="105">
        <v>0</v>
      </c>
      <c r="E17" s="108">
        <v>0</v>
      </c>
      <c r="F17" s="112">
        <v>0</v>
      </c>
      <c r="G17" s="116">
        <v>0</v>
      </c>
      <c r="H17" s="121">
        <v>25</v>
      </c>
      <c r="I17" s="125">
        <v>0</v>
      </c>
      <c r="J17" s="128">
        <v>600</v>
      </c>
      <c r="K17" s="131">
        <v>0</v>
      </c>
      <c r="L17" s="135">
        <v>0</v>
      </c>
      <c r="M17" s="140">
        <v>0</v>
      </c>
      <c r="N17" s="25">
        <f t="shared" si="2"/>
        <v>625</v>
      </c>
      <c r="O17" s="10"/>
    </row>
    <row r="18" spans="1:15" s="11" customFormat="1" ht="21.95" customHeight="1" thickBot="1" x14ac:dyDescent="0.3">
      <c r="A18" s="10"/>
      <c r="B18" s="25" t="s">
        <v>73</v>
      </c>
      <c r="C18" s="26" t="s">
        <v>142</v>
      </c>
      <c r="D18" s="105">
        <v>0</v>
      </c>
      <c r="E18" s="108">
        <v>0</v>
      </c>
      <c r="F18" s="112">
        <v>0</v>
      </c>
      <c r="G18" s="116">
        <v>0</v>
      </c>
      <c r="H18" s="121">
        <v>0</v>
      </c>
      <c r="I18" s="125">
        <v>0</v>
      </c>
      <c r="J18" s="128">
        <v>300</v>
      </c>
      <c r="K18" s="131">
        <v>0</v>
      </c>
      <c r="L18" s="135">
        <v>0</v>
      </c>
      <c r="M18" s="140">
        <v>0</v>
      </c>
      <c r="N18" s="25">
        <f t="shared" si="2"/>
        <v>300</v>
      </c>
      <c r="O18" s="10"/>
    </row>
    <row r="19" spans="1:15" s="11" customFormat="1" ht="21.95" customHeight="1" thickBot="1" x14ac:dyDescent="0.3">
      <c r="A19" s="10"/>
      <c r="B19" s="25" t="s">
        <v>15</v>
      </c>
      <c r="C19" s="24" t="s">
        <v>125</v>
      </c>
      <c r="D19" s="105">
        <v>0</v>
      </c>
      <c r="E19" s="108">
        <v>75</v>
      </c>
      <c r="F19" s="112">
        <v>0</v>
      </c>
      <c r="G19" s="116">
        <v>0</v>
      </c>
      <c r="H19" s="121">
        <v>0</v>
      </c>
      <c r="I19" s="125">
        <v>0</v>
      </c>
      <c r="J19" s="128">
        <v>0</v>
      </c>
      <c r="K19" s="131">
        <v>0</v>
      </c>
      <c r="L19" s="135">
        <v>0</v>
      </c>
      <c r="M19" s="140">
        <v>0</v>
      </c>
      <c r="N19" s="25">
        <f t="shared" si="2"/>
        <v>75</v>
      </c>
      <c r="O19" s="10"/>
    </row>
    <row r="20" spans="1:15" s="11" customFormat="1" ht="21.95" customHeight="1" thickBot="1" x14ac:dyDescent="0.3">
      <c r="A20" s="10"/>
      <c r="B20" s="25" t="s">
        <v>16</v>
      </c>
      <c r="C20" s="26" t="s">
        <v>143</v>
      </c>
      <c r="D20" s="105">
        <v>0</v>
      </c>
      <c r="E20" s="108">
        <v>0</v>
      </c>
      <c r="F20" s="112">
        <v>0</v>
      </c>
      <c r="G20" s="116">
        <v>0</v>
      </c>
      <c r="H20" s="121">
        <v>0</v>
      </c>
      <c r="I20" s="125">
        <v>0</v>
      </c>
      <c r="J20" s="128">
        <v>50</v>
      </c>
      <c r="K20" s="131">
        <v>0</v>
      </c>
      <c r="L20" s="135">
        <v>0</v>
      </c>
      <c r="M20" s="140">
        <v>0</v>
      </c>
      <c r="N20" s="25">
        <f t="shared" si="2"/>
        <v>50</v>
      </c>
      <c r="O20" s="10"/>
    </row>
    <row r="21" spans="1:15" s="11" customFormat="1" ht="21.95" customHeight="1" thickBot="1" x14ac:dyDescent="0.3">
      <c r="A21" s="10"/>
      <c r="B21" s="25" t="s">
        <v>20</v>
      </c>
      <c r="C21" s="33"/>
      <c r="D21" s="105">
        <v>0</v>
      </c>
      <c r="E21" s="108">
        <v>0</v>
      </c>
      <c r="F21" s="112">
        <v>0</v>
      </c>
      <c r="G21" s="116">
        <v>0</v>
      </c>
      <c r="H21" s="121">
        <v>0</v>
      </c>
      <c r="I21" s="125">
        <v>0</v>
      </c>
      <c r="J21" s="128">
        <v>0</v>
      </c>
      <c r="K21" s="131">
        <v>0</v>
      </c>
      <c r="L21" s="135">
        <v>0</v>
      </c>
      <c r="M21" s="140">
        <v>0</v>
      </c>
      <c r="N21" s="25">
        <f t="shared" ref="N21:N37" si="3">SUM(D21:M21)</f>
        <v>0</v>
      </c>
      <c r="O21" s="10"/>
    </row>
    <row r="22" spans="1:15" s="11" customFormat="1" ht="21.95" customHeight="1" thickBot="1" x14ac:dyDescent="0.3">
      <c r="A22" s="10"/>
      <c r="B22" s="25" t="s">
        <v>17</v>
      </c>
      <c r="C22" s="33"/>
      <c r="D22" s="105">
        <v>0</v>
      </c>
      <c r="E22" s="108">
        <v>0</v>
      </c>
      <c r="F22" s="112">
        <v>0</v>
      </c>
      <c r="G22" s="116">
        <v>0</v>
      </c>
      <c r="H22" s="121">
        <v>0</v>
      </c>
      <c r="I22" s="125">
        <v>0</v>
      </c>
      <c r="J22" s="128">
        <v>0</v>
      </c>
      <c r="K22" s="131">
        <v>0</v>
      </c>
      <c r="L22" s="135">
        <v>0</v>
      </c>
      <c r="M22" s="140">
        <v>0</v>
      </c>
      <c r="N22" s="25">
        <f t="shared" si="3"/>
        <v>0</v>
      </c>
      <c r="O22" s="10"/>
    </row>
    <row r="23" spans="1:15" s="32" customFormat="1" ht="21.95" customHeight="1" thickBot="1" x14ac:dyDescent="0.3">
      <c r="A23" s="30"/>
      <c r="B23" s="25" t="s">
        <v>23</v>
      </c>
      <c r="C23" s="33"/>
      <c r="D23" s="105">
        <v>0</v>
      </c>
      <c r="E23" s="108">
        <v>0</v>
      </c>
      <c r="F23" s="112">
        <v>0</v>
      </c>
      <c r="G23" s="116">
        <v>0</v>
      </c>
      <c r="H23" s="121">
        <v>0</v>
      </c>
      <c r="I23" s="125">
        <v>0</v>
      </c>
      <c r="J23" s="128">
        <v>0</v>
      </c>
      <c r="K23" s="131">
        <v>0</v>
      </c>
      <c r="L23" s="135">
        <v>0</v>
      </c>
      <c r="M23" s="140">
        <v>0</v>
      </c>
      <c r="N23" s="25">
        <f t="shared" si="3"/>
        <v>0</v>
      </c>
      <c r="O23" s="30"/>
    </row>
    <row r="24" spans="1:15" s="32" customFormat="1" ht="21.95" customHeight="1" thickBot="1" x14ac:dyDescent="0.3">
      <c r="A24" s="30"/>
      <c r="B24" s="25" t="s">
        <v>28</v>
      </c>
      <c r="C24" s="33"/>
      <c r="D24" s="105">
        <v>0</v>
      </c>
      <c r="E24" s="108">
        <v>0</v>
      </c>
      <c r="F24" s="112">
        <v>0</v>
      </c>
      <c r="G24" s="116">
        <v>0</v>
      </c>
      <c r="H24" s="121">
        <v>0</v>
      </c>
      <c r="I24" s="125">
        <v>0</v>
      </c>
      <c r="J24" s="128">
        <v>0</v>
      </c>
      <c r="K24" s="131">
        <v>0</v>
      </c>
      <c r="L24" s="135">
        <v>0</v>
      </c>
      <c r="M24" s="140">
        <v>0</v>
      </c>
      <c r="N24" s="25">
        <f t="shared" si="3"/>
        <v>0</v>
      </c>
      <c r="O24" s="30"/>
    </row>
    <row r="25" spans="1:15" s="32" customFormat="1" ht="21.95" customHeight="1" thickBot="1" x14ac:dyDescent="0.3">
      <c r="A25" s="30"/>
      <c r="B25" s="25" t="s">
        <v>29</v>
      </c>
      <c r="C25" s="26"/>
      <c r="D25" s="105">
        <v>0</v>
      </c>
      <c r="E25" s="108">
        <v>0</v>
      </c>
      <c r="F25" s="112">
        <v>0</v>
      </c>
      <c r="G25" s="116">
        <v>0</v>
      </c>
      <c r="H25" s="121">
        <v>0</v>
      </c>
      <c r="I25" s="125">
        <v>0</v>
      </c>
      <c r="J25" s="128">
        <v>0</v>
      </c>
      <c r="K25" s="131">
        <v>0</v>
      </c>
      <c r="L25" s="135">
        <v>0</v>
      </c>
      <c r="M25" s="140">
        <v>0</v>
      </c>
      <c r="N25" s="25">
        <f t="shared" si="3"/>
        <v>0</v>
      </c>
      <c r="O25" s="30"/>
    </row>
    <row r="26" spans="1:15" s="32" customFormat="1" ht="21.95" customHeight="1" thickBot="1" x14ac:dyDescent="0.3">
      <c r="A26" s="30"/>
      <c r="B26" s="25" t="s">
        <v>30</v>
      </c>
      <c r="C26" s="26"/>
      <c r="D26" s="105">
        <v>0</v>
      </c>
      <c r="E26" s="108">
        <v>0</v>
      </c>
      <c r="F26" s="112">
        <v>0</v>
      </c>
      <c r="G26" s="116">
        <v>0</v>
      </c>
      <c r="H26" s="121">
        <v>0</v>
      </c>
      <c r="I26" s="125">
        <v>0</v>
      </c>
      <c r="J26" s="128">
        <v>0</v>
      </c>
      <c r="K26" s="131">
        <v>0</v>
      </c>
      <c r="L26" s="135">
        <v>0</v>
      </c>
      <c r="M26" s="140">
        <v>0</v>
      </c>
      <c r="N26" s="25">
        <f t="shared" si="3"/>
        <v>0</v>
      </c>
      <c r="O26" s="30"/>
    </row>
    <row r="27" spans="1:15" s="32" customFormat="1" ht="21.95" customHeight="1" thickBot="1" x14ac:dyDescent="0.3">
      <c r="A27" s="30"/>
      <c r="B27" s="25" t="s">
        <v>31</v>
      </c>
      <c r="C27" s="26"/>
      <c r="D27" s="105">
        <v>0</v>
      </c>
      <c r="E27" s="108">
        <v>0</v>
      </c>
      <c r="F27" s="112">
        <v>0</v>
      </c>
      <c r="G27" s="116">
        <v>0</v>
      </c>
      <c r="H27" s="121">
        <v>0</v>
      </c>
      <c r="I27" s="125">
        <v>0</v>
      </c>
      <c r="J27" s="128">
        <v>0</v>
      </c>
      <c r="K27" s="131">
        <v>0</v>
      </c>
      <c r="L27" s="135">
        <v>0</v>
      </c>
      <c r="M27" s="140">
        <v>0</v>
      </c>
      <c r="N27" s="25">
        <f t="shared" si="3"/>
        <v>0</v>
      </c>
      <c r="O27" s="30"/>
    </row>
    <row r="28" spans="1:15" s="32" customFormat="1" ht="21.95" customHeight="1" thickBot="1" x14ac:dyDescent="0.3">
      <c r="A28" s="30"/>
      <c r="B28" s="25" t="s">
        <v>34</v>
      </c>
      <c r="C28" s="26"/>
      <c r="D28" s="105">
        <v>0</v>
      </c>
      <c r="E28" s="108">
        <v>0</v>
      </c>
      <c r="F28" s="112">
        <v>0</v>
      </c>
      <c r="G28" s="116">
        <v>0</v>
      </c>
      <c r="H28" s="121">
        <v>0</v>
      </c>
      <c r="I28" s="125">
        <v>0</v>
      </c>
      <c r="J28" s="128">
        <v>0</v>
      </c>
      <c r="K28" s="131">
        <v>0</v>
      </c>
      <c r="L28" s="135">
        <v>0</v>
      </c>
      <c r="M28" s="140">
        <v>0</v>
      </c>
      <c r="N28" s="25">
        <f t="shared" si="3"/>
        <v>0</v>
      </c>
      <c r="O28" s="30"/>
    </row>
    <row r="29" spans="1:15" s="32" customFormat="1" ht="21.95" customHeight="1" thickBot="1" x14ac:dyDescent="0.3">
      <c r="A29" s="30"/>
      <c r="B29" s="25" t="s">
        <v>35</v>
      </c>
      <c r="C29" s="26"/>
      <c r="D29" s="105">
        <v>0</v>
      </c>
      <c r="E29" s="108">
        <v>0</v>
      </c>
      <c r="F29" s="112">
        <v>0</v>
      </c>
      <c r="G29" s="116">
        <v>0</v>
      </c>
      <c r="H29" s="121">
        <v>0</v>
      </c>
      <c r="I29" s="125">
        <v>0</v>
      </c>
      <c r="J29" s="128">
        <v>0</v>
      </c>
      <c r="K29" s="131">
        <v>0</v>
      </c>
      <c r="L29" s="135">
        <v>0</v>
      </c>
      <c r="M29" s="140">
        <v>0</v>
      </c>
      <c r="N29" s="25">
        <f t="shared" si="3"/>
        <v>0</v>
      </c>
      <c r="O29" s="30"/>
    </row>
    <row r="30" spans="1:15" s="32" customFormat="1" ht="21.95" customHeight="1" thickBot="1" x14ac:dyDescent="0.3">
      <c r="A30" s="30"/>
      <c r="B30" s="25" t="s">
        <v>36</v>
      </c>
      <c r="C30" s="18"/>
      <c r="D30" s="105">
        <v>0</v>
      </c>
      <c r="E30" s="108">
        <v>0</v>
      </c>
      <c r="F30" s="112">
        <v>0</v>
      </c>
      <c r="G30" s="116">
        <v>0</v>
      </c>
      <c r="H30" s="121">
        <v>0</v>
      </c>
      <c r="I30" s="125">
        <v>0</v>
      </c>
      <c r="J30" s="128">
        <v>0</v>
      </c>
      <c r="K30" s="131">
        <v>0</v>
      </c>
      <c r="L30" s="135">
        <v>0</v>
      </c>
      <c r="M30" s="140">
        <v>0</v>
      </c>
      <c r="N30" s="25">
        <f t="shared" si="3"/>
        <v>0</v>
      </c>
      <c r="O30" s="30"/>
    </row>
    <row r="31" spans="1:15" s="32" customFormat="1" ht="21.95" customHeight="1" thickBot="1" x14ac:dyDescent="0.3">
      <c r="A31" s="30"/>
      <c r="B31" s="25" t="s">
        <v>37</v>
      </c>
      <c r="C31" s="18"/>
      <c r="D31" s="105">
        <v>0</v>
      </c>
      <c r="E31" s="108">
        <v>0</v>
      </c>
      <c r="F31" s="112">
        <v>0</v>
      </c>
      <c r="G31" s="116">
        <v>0</v>
      </c>
      <c r="H31" s="121">
        <v>0</v>
      </c>
      <c r="I31" s="125">
        <v>0</v>
      </c>
      <c r="J31" s="128">
        <v>0</v>
      </c>
      <c r="K31" s="131">
        <v>0</v>
      </c>
      <c r="L31" s="135">
        <v>0</v>
      </c>
      <c r="M31" s="140">
        <v>0</v>
      </c>
      <c r="N31" s="25">
        <f t="shared" si="3"/>
        <v>0</v>
      </c>
      <c r="O31" s="30"/>
    </row>
    <row r="32" spans="1:15" s="32" customFormat="1" ht="21.95" customHeight="1" thickBot="1" x14ac:dyDescent="0.3">
      <c r="A32" s="30"/>
      <c r="B32" s="25" t="s">
        <v>38</v>
      </c>
      <c r="C32" s="18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5">
        <f t="shared" si="3"/>
        <v>0</v>
      </c>
      <c r="O32" s="30"/>
    </row>
    <row r="33" spans="1:15" s="32" customFormat="1" ht="21.95" customHeight="1" thickBot="1" x14ac:dyDescent="0.3">
      <c r="A33" s="30"/>
      <c r="B33" s="25" t="s">
        <v>39</v>
      </c>
      <c r="C33" s="18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5">
        <f t="shared" si="3"/>
        <v>0</v>
      </c>
      <c r="O33" s="30"/>
    </row>
    <row r="34" spans="1:15" s="32" customFormat="1" ht="21.95" customHeight="1" thickBot="1" x14ac:dyDescent="0.3">
      <c r="A34" s="30"/>
      <c r="B34" s="25" t="s">
        <v>40</v>
      </c>
      <c r="C34" s="18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5">
        <f t="shared" si="3"/>
        <v>0</v>
      </c>
      <c r="O34" s="30"/>
    </row>
    <row r="35" spans="1:15" s="32" customFormat="1" ht="21.95" customHeight="1" thickBot="1" x14ac:dyDescent="0.3">
      <c r="A35" s="30"/>
      <c r="B35" s="25" t="s">
        <v>41</v>
      </c>
      <c r="C35" s="18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5">
        <f t="shared" si="3"/>
        <v>0</v>
      </c>
      <c r="O35" s="30"/>
    </row>
    <row r="36" spans="1:15" ht="20.100000000000001" customHeight="1" thickBot="1" x14ac:dyDescent="0.3">
      <c r="B36" s="25" t="s">
        <v>42</v>
      </c>
      <c r="C36" s="18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5">
        <f t="shared" si="3"/>
        <v>0</v>
      </c>
    </row>
    <row r="37" spans="1:15" ht="20.100000000000001" customHeight="1" thickBot="1" x14ac:dyDescent="0.3">
      <c r="B37" s="25" t="s">
        <v>43</v>
      </c>
      <c r="C37" s="18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17">
        <f t="shared" si="3"/>
        <v>0</v>
      </c>
    </row>
    <row r="38" spans="1:15" ht="20.100000000000001" customHeight="1" thickBot="1" x14ac:dyDescent="0.3">
      <c r="B38" s="25" t="s">
        <v>44</v>
      </c>
      <c r="C38" s="18"/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17">
        <f t="shared" ref="N38:N65" si="4">SUM(D38:M38)</f>
        <v>0</v>
      </c>
    </row>
    <row r="39" spans="1:15" ht="20.100000000000001" customHeight="1" thickBot="1" x14ac:dyDescent="0.3">
      <c r="B39" s="25" t="s">
        <v>46</v>
      </c>
      <c r="C39" s="18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17">
        <f t="shared" si="4"/>
        <v>0</v>
      </c>
    </row>
    <row r="40" spans="1:15" ht="20.100000000000001" customHeight="1" thickBot="1" x14ac:dyDescent="0.3">
      <c r="B40" s="25" t="s">
        <v>47</v>
      </c>
      <c r="C40" s="18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17">
        <f t="shared" si="4"/>
        <v>0</v>
      </c>
    </row>
    <row r="41" spans="1:15" ht="20.100000000000001" customHeight="1" thickBot="1" x14ac:dyDescent="0.3">
      <c r="B41" s="25" t="s">
        <v>48</v>
      </c>
      <c r="C41" s="18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17">
        <f t="shared" si="4"/>
        <v>0</v>
      </c>
    </row>
    <row r="42" spans="1:15" ht="20.100000000000001" customHeight="1" thickBot="1" x14ac:dyDescent="0.3">
      <c r="B42" s="25" t="s">
        <v>49</v>
      </c>
      <c r="C42" s="18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17">
        <f t="shared" si="4"/>
        <v>0</v>
      </c>
    </row>
    <row r="43" spans="1:15" ht="20.100000000000001" customHeight="1" thickBot="1" x14ac:dyDescent="0.3">
      <c r="B43" s="25" t="s">
        <v>50</v>
      </c>
      <c r="C43" s="18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17">
        <f t="shared" si="4"/>
        <v>0</v>
      </c>
    </row>
    <row r="44" spans="1:15" ht="20.100000000000001" customHeight="1" thickBot="1" x14ac:dyDescent="0.3">
      <c r="B44" s="25" t="s">
        <v>51</v>
      </c>
      <c r="C44" s="18"/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7">
        <f t="shared" si="4"/>
        <v>0</v>
      </c>
    </row>
    <row r="45" spans="1:15" ht="20.100000000000001" customHeight="1" thickBot="1" x14ac:dyDescent="0.3">
      <c r="B45" s="25" t="s">
        <v>52</v>
      </c>
      <c r="C45" s="18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17">
        <f t="shared" si="4"/>
        <v>0</v>
      </c>
    </row>
    <row r="46" spans="1:15" ht="20.100000000000001" customHeight="1" thickBot="1" x14ac:dyDescent="0.3">
      <c r="B46" s="25" t="s">
        <v>53</v>
      </c>
      <c r="C46" s="18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17">
        <f t="shared" si="4"/>
        <v>0</v>
      </c>
    </row>
    <row r="47" spans="1:15" ht="20.100000000000001" customHeight="1" thickBot="1" x14ac:dyDescent="0.3">
      <c r="B47" s="25" t="s">
        <v>54</v>
      </c>
      <c r="C47" s="18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17">
        <f t="shared" si="4"/>
        <v>0</v>
      </c>
    </row>
    <row r="48" spans="1:15" ht="20.100000000000001" customHeight="1" thickBot="1" x14ac:dyDescent="0.3">
      <c r="B48" s="25" t="s">
        <v>55</v>
      </c>
      <c r="C48" s="18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7">
        <f t="shared" si="4"/>
        <v>0</v>
      </c>
    </row>
    <row r="49" spans="2:14" ht="20.100000000000001" customHeight="1" thickBot="1" x14ac:dyDescent="0.3">
      <c r="B49" s="25" t="s">
        <v>56</v>
      </c>
      <c r="C49" s="26"/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7">
        <f t="shared" si="4"/>
        <v>0</v>
      </c>
    </row>
    <row r="50" spans="2:14" ht="20.100000000000001" customHeight="1" thickBot="1" x14ac:dyDescent="0.3">
      <c r="B50" s="25" t="s">
        <v>59</v>
      </c>
      <c r="C50" s="18"/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17">
        <f t="shared" si="4"/>
        <v>0</v>
      </c>
    </row>
    <row r="51" spans="2:14" ht="20.100000000000001" customHeight="1" thickBot="1" x14ac:dyDescent="0.3">
      <c r="B51" s="25" t="s">
        <v>60</v>
      </c>
      <c r="C51" s="18"/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17">
        <f t="shared" si="4"/>
        <v>0</v>
      </c>
    </row>
    <row r="52" spans="2:14" ht="20.100000000000001" customHeight="1" thickBot="1" x14ac:dyDescent="0.3">
      <c r="B52" s="25" t="s">
        <v>58</v>
      </c>
      <c r="C52" s="18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17">
        <f t="shared" si="4"/>
        <v>0</v>
      </c>
    </row>
    <row r="53" spans="2:14" ht="20.100000000000001" customHeight="1" thickBot="1" x14ac:dyDescent="0.3">
      <c r="B53" s="25" t="s">
        <v>57</v>
      </c>
      <c r="C53" s="18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17">
        <f t="shared" si="4"/>
        <v>0</v>
      </c>
    </row>
    <row r="54" spans="2:14" ht="20.100000000000001" customHeight="1" thickBot="1" x14ac:dyDescent="0.3">
      <c r="B54" s="25" t="s">
        <v>61</v>
      </c>
      <c r="C54" s="18"/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17">
        <f t="shared" si="4"/>
        <v>0</v>
      </c>
    </row>
    <row r="55" spans="2:14" ht="20.100000000000001" customHeight="1" thickBot="1" x14ac:dyDescent="0.3">
      <c r="B55" s="25" t="s">
        <v>62</v>
      </c>
      <c r="C55" s="18"/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17">
        <f t="shared" si="4"/>
        <v>0</v>
      </c>
    </row>
    <row r="56" spans="2:14" ht="20.100000000000001" customHeight="1" thickBot="1" x14ac:dyDescent="0.3">
      <c r="B56" s="25" t="s">
        <v>63</v>
      </c>
      <c r="C56" s="18"/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17">
        <f t="shared" si="4"/>
        <v>0</v>
      </c>
    </row>
    <row r="57" spans="2:14" ht="20.100000000000001" customHeight="1" thickBot="1" x14ac:dyDescent="0.3">
      <c r="B57" s="25" t="s">
        <v>64</v>
      </c>
      <c r="C57" s="18"/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17">
        <f t="shared" si="4"/>
        <v>0</v>
      </c>
    </row>
    <row r="58" spans="2:14" ht="20.100000000000001" customHeight="1" thickBot="1" x14ac:dyDescent="0.3">
      <c r="B58" s="25" t="s">
        <v>65</v>
      </c>
      <c r="C58" s="18"/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17">
        <f t="shared" si="4"/>
        <v>0</v>
      </c>
    </row>
    <row r="59" spans="2:14" ht="20.100000000000001" customHeight="1" thickBot="1" x14ac:dyDescent="0.3">
      <c r="B59" s="25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20">
        <v>0</v>
      </c>
      <c r="L59" s="19">
        <v>0</v>
      </c>
      <c r="M59" s="19">
        <v>0</v>
      </c>
      <c r="N59" s="17">
        <f t="shared" si="4"/>
        <v>0</v>
      </c>
    </row>
    <row r="60" spans="2:14" ht="20.100000000000001" customHeight="1" thickBot="1" x14ac:dyDescent="0.3">
      <c r="B60" s="25" t="s">
        <v>67</v>
      </c>
      <c r="C60" s="26"/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17">
        <f t="shared" si="4"/>
        <v>0</v>
      </c>
    </row>
    <row r="61" spans="2:14" ht="20.100000000000001" customHeight="1" thickBot="1" x14ac:dyDescent="0.3">
      <c r="B61" s="25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19">
        <v>0</v>
      </c>
      <c r="L61" s="19">
        <v>0</v>
      </c>
      <c r="M61" s="19">
        <v>0</v>
      </c>
      <c r="N61" s="17">
        <f t="shared" si="4"/>
        <v>0</v>
      </c>
    </row>
    <row r="62" spans="2:14" ht="20.100000000000001" customHeight="1" thickBot="1" x14ac:dyDescent="0.3">
      <c r="B62" s="25" t="s">
        <v>69</v>
      </c>
      <c r="C62" s="24"/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17">
        <f t="shared" si="4"/>
        <v>0</v>
      </c>
    </row>
    <row r="63" spans="2:14" ht="20.100000000000001" customHeight="1" thickBot="1" x14ac:dyDescent="0.3">
      <c r="B63" s="25" t="s">
        <v>70</v>
      </c>
      <c r="C63" s="24"/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17">
        <f t="shared" si="4"/>
        <v>0</v>
      </c>
    </row>
    <row r="64" spans="2:14" ht="20.100000000000001" customHeight="1" thickBot="1" x14ac:dyDescent="0.3">
      <c r="B64" s="25" t="s">
        <v>71</v>
      </c>
      <c r="C64" s="26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17">
        <f t="shared" si="4"/>
        <v>0</v>
      </c>
    </row>
    <row r="65" spans="2:14" ht="20.100000000000001" customHeight="1" thickBot="1" x14ac:dyDescent="0.3">
      <c r="B65" s="25" t="s">
        <v>72</v>
      </c>
      <c r="C65" s="26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17">
        <f t="shared" si="4"/>
        <v>0</v>
      </c>
    </row>
    <row r="66" spans="2:14" s="21" customFormat="1" thickBot="1" x14ac:dyDescent="0.3">
      <c r="E66" s="13"/>
    </row>
  </sheetData>
  <sortState ref="C7:N20">
    <sortCondition descending="1" ref="N7:N20"/>
  </sortState>
  <mergeCells count="1">
    <mergeCell ref="B1:N2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P66"/>
  <sheetViews>
    <sheetView topLeftCell="A4" zoomScale="90" zoomScaleNormal="90" workbookViewId="0">
      <selection activeCell="C6" sqref="C6:O15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10"/>
    </row>
    <row r="2" spans="1:16" s="11" customFormat="1" ht="39.75" customHeight="1" thickBot="1" x14ac:dyDescent="0.3">
      <c r="A2" s="10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6" t="s">
        <v>12</v>
      </c>
      <c r="C4" s="48" t="s">
        <v>18</v>
      </c>
      <c r="D4" s="103" t="s">
        <v>13</v>
      </c>
      <c r="E4" s="106" t="s">
        <v>14</v>
      </c>
      <c r="F4" s="110" t="s">
        <v>74</v>
      </c>
      <c r="G4" s="113" t="s">
        <v>24</v>
      </c>
      <c r="H4" s="118" t="s">
        <v>76</v>
      </c>
      <c r="I4" s="123" t="s">
        <v>88</v>
      </c>
      <c r="J4" s="126" t="s">
        <v>79</v>
      </c>
      <c r="K4" s="129" t="s">
        <v>80</v>
      </c>
      <c r="L4" s="132" t="s">
        <v>25</v>
      </c>
      <c r="M4" s="137" t="s">
        <v>76</v>
      </c>
      <c r="N4" s="142" t="s">
        <v>19</v>
      </c>
      <c r="O4" s="224" t="s">
        <v>19</v>
      </c>
      <c r="P4" s="10"/>
    </row>
    <row r="5" spans="1:16" s="11" customFormat="1" ht="20.25" customHeight="1" thickBot="1" x14ac:dyDescent="0.3">
      <c r="A5" s="10"/>
      <c r="B5" s="47"/>
      <c r="C5" s="49"/>
      <c r="D5" s="104"/>
      <c r="E5" s="107"/>
      <c r="F5" s="111" t="s">
        <v>75</v>
      </c>
      <c r="G5" s="114"/>
      <c r="H5" s="119" t="s">
        <v>77</v>
      </c>
      <c r="I5" s="124"/>
      <c r="J5" s="127" t="s">
        <v>78</v>
      </c>
      <c r="K5" s="130" t="s">
        <v>81</v>
      </c>
      <c r="L5" s="133"/>
      <c r="M5" s="138" t="s">
        <v>82</v>
      </c>
      <c r="N5" s="143"/>
      <c r="O5" s="225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22</v>
      </c>
      <c r="D6" s="105">
        <v>5800</v>
      </c>
      <c r="E6" s="108">
        <v>5000</v>
      </c>
      <c r="F6" s="112">
        <v>8825</v>
      </c>
      <c r="G6" s="116">
        <v>2300</v>
      </c>
      <c r="H6" s="121">
        <v>3900</v>
      </c>
      <c r="I6" s="125">
        <v>2400</v>
      </c>
      <c r="J6" s="128">
        <v>3400</v>
      </c>
      <c r="K6" s="131">
        <v>900</v>
      </c>
      <c r="L6" s="135">
        <v>3000</v>
      </c>
      <c r="M6" s="140">
        <v>4500</v>
      </c>
      <c r="N6" s="29"/>
      <c r="O6" s="25">
        <f t="shared" ref="O6:O15" si="0">SUM(D6:M6)</f>
        <v>40025</v>
      </c>
      <c r="P6" s="10"/>
    </row>
    <row r="7" spans="1:16" s="11" customFormat="1" ht="21.95" customHeight="1" thickBot="1" x14ac:dyDescent="0.3">
      <c r="A7" s="10"/>
      <c r="B7" s="25" t="s">
        <v>1</v>
      </c>
      <c r="C7" s="24" t="s">
        <v>91</v>
      </c>
      <c r="D7" s="105">
        <v>2500</v>
      </c>
      <c r="E7" s="108">
        <v>4100</v>
      </c>
      <c r="F7" s="112">
        <v>0</v>
      </c>
      <c r="G7" s="116">
        <v>0</v>
      </c>
      <c r="H7" s="121">
        <v>1900</v>
      </c>
      <c r="I7" s="125">
        <v>0</v>
      </c>
      <c r="J7" s="128">
        <v>0</v>
      </c>
      <c r="K7" s="131">
        <v>2300</v>
      </c>
      <c r="L7" s="135">
        <v>0</v>
      </c>
      <c r="M7" s="140">
        <v>5000</v>
      </c>
      <c r="N7" s="29"/>
      <c r="O7" s="25">
        <f t="shared" si="0"/>
        <v>15800</v>
      </c>
      <c r="P7" s="10"/>
    </row>
    <row r="8" spans="1:16" s="11" customFormat="1" ht="21.95" customHeight="1" thickBot="1" x14ac:dyDescent="0.3">
      <c r="A8" s="10"/>
      <c r="B8" s="25" t="s">
        <v>2</v>
      </c>
      <c r="C8" s="24" t="s">
        <v>45</v>
      </c>
      <c r="D8" s="105">
        <v>0</v>
      </c>
      <c r="E8" s="108">
        <v>1650</v>
      </c>
      <c r="F8" s="112">
        <v>4025</v>
      </c>
      <c r="G8" s="116">
        <v>0</v>
      </c>
      <c r="H8" s="121">
        <v>0</v>
      </c>
      <c r="I8" s="125">
        <v>0</v>
      </c>
      <c r="J8" s="128">
        <v>1400</v>
      </c>
      <c r="K8" s="131">
        <v>1100</v>
      </c>
      <c r="L8" s="135">
        <v>0</v>
      </c>
      <c r="M8" s="140">
        <v>0</v>
      </c>
      <c r="N8" s="21"/>
      <c r="O8" s="25">
        <f t="shared" si="0"/>
        <v>8175</v>
      </c>
      <c r="P8" s="10"/>
    </row>
    <row r="9" spans="1:16" s="11" customFormat="1" ht="21.95" customHeight="1" thickBot="1" x14ac:dyDescent="0.3">
      <c r="A9" s="10"/>
      <c r="B9" s="25" t="s">
        <v>3</v>
      </c>
      <c r="C9" s="26" t="s">
        <v>129</v>
      </c>
      <c r="D9" s="105">
        <v>0</v>
      </c>
      <c r="E9" s="108">
        <v>0</v>
      </c>
      <c r="F9" s="112">
        <v>2200</v>
      </c>
      <c r="G9" s="116">
        <v>0</v>
      </c>
      <c r="H9" s="121">
        <v>0</v>
      </c>
      <c r="I9" s="125">
        <v>0</v>
      </c>
      <c r="J9" s="128">
        <v>0</v>
      </c>
      <c r="K9" s="131">
        <v>0</v>
      </c>
      <c r="L9" s="135">
        <v>0</v>
      </c>
      <c r="M9" s="140">
        <v>0</v>
      </c>
      <c r="N9" s="149"/>
      <c r="O9" s="25">
        <f t="shared" si="0"/>
        <v>2200</v>
      </c>
      <c r="P9" s="10"/>
    </row>
    <row r="10" spans="1:16" s="11" customFormat="1" ht="21.95" customHeight="1" thickBot="1" x14ac:dyDescent="0.3">
      <c r="A10" s="10"/>
      <c r="B10" s="25" t="s">
        <v>4</v>
      </c>
      <c r="C10" s="24" t="s">
        <v>94</v>
      </c>
      <c r="D10" s="105">
        <v>1350</v>
      </c>
      <c r="E10" s="108">
        <v>0</v>
      </c>
      <c r="F10" s="112">
        <v>0</v>
      </c>
      <c r="G10" s="116">
        <v>0</v>
      </c>
      <c r="H10" s="121">
        <v>800</v>
      </c>
      <c r="I10" s="125">
        <v>0</v>
      </c>
      <c r="J10" s="128">
        <v>0</v>
      </c>
      <c r="K10" s="131">
        <v>0</v>
      </c>
      <c r="L10" s="135">
        <v>0</v>
      </c>
      <c r="M10" s="140">
        <v>0</v>
      </c>
      <c r="N10" s="29"/>
      <c r="O10" s="25">
        <f t="shared" si="0"/>
        <v>2150</v>
      </c>
      <c r="P10" s="10"/>
    </row>
    <row r="11" spans="1:16" s="11" customFormat="1" ht="21.95" customHeight="1" thickBot="1" x14ac:dyDescent="0.3">
      <c r="A11" s="10"/>
      <c r="B11" s="25" t="s">
        <v>5</v>
      </c>
      <c r="C11" s="26" t="s">
        <v>145</v>
      </c>
      <c r="D11" s="105">
        <v>500</v>
      </c>
      <c r="E11" s="108">
        <v>475</v>
      </c>
      <c r="F11" s="112">
        <v>500</v>
      </c>
      <c r="G11" s="116">
        <v>0</v>
      </c>
      <c r="H11" s="121">
        <v>0</v>
      </c>
      <c r="I11" s="125">
        <v>0</v>
      </c>
      <c r="J11" s="128">
        <v>0</v>
      </c>
      <c r="K11" s="131">
        <v>0</v>
      </c>
      <c r="L11" s="135">
        <v>0</v>
      </c>
      <c r="M11" s="140">
        <v>0</v>
      </c>
      <c r="N11" s="149"/>
      <c r="O11" s="25">
        <f t="shared" si="0"/>
        <v>1475</v>
      </c>
      <c r="P11" s="10"/>
    </row>
    <row r="12" spans="1:16" s="11" customFormat="1" ht="21.95" customHeight="1" thickBot="1" x14ac:dyDescent="0.3">
      <c r="A12" s="10"/>
      <c r="B12" s="25" t="s">
        <v>6</v>
      </c>
      <c r="C12" s="24" t="s">
        <v>123</v>
      </c>
      <c r="D12" s="105">
        <v>0</v>
      </c>
      <c r="E12" s="108">
        <v>1200</v>
      </c>
      <c r="F12" s="112">
        <v>0</v>
      </c>
      <c r="G12" s="116">
        <v>0</v>
      </c>
      <c r="H12" s="121">
        <v>0</v>
      </c>
      <c r="I12" s="125">
        <v>0</v>
      </c>
      <c r="J12" s="128">
        <v>0</v>
      </c>
      <c r="K12" s="131">
        <v>0</v>
      </c>
      <c r="L12" s="135">
        <v>0</v>
      </c>
      <c r="M12" s="140">
        <v>0</v>
      </c>
      <c r="N12" s="30"/>
      <c r="O12" s="25">
        <f t="shared" si="0"/>
        <v>1200</v>
      </c>
      <c r="P12" s="10"/>
    </row>
    <row r="13" spans="1:16" s="11" customFormat="1" ht="21.95" customHeight="1" thickBot="1" x14ac:dyDescent="0.3">
      <c r="A13" s="10"/>
      <c r="B13" s="25" t="s">
        <v>7</v>
      </c>
      <c r="C13" s="31" t="s">
        <v>134</v>
      </c>
      <c r="D13" s="105">
        <v>0</v>
      </c>
      <c r="E13" s="108">
        <v>0</v>
      </c>
      <c r="F13" s="112">
        <v>850</v>
      </c>
      <c r="G13" s="116">
        <v>0</v>
      </c>
      <c r="H13" s="121">
        <v>0</v>
      </c>
      <c r="I13" s="125">
        <v>0</v>
      </c>
      <c r="J13" s="128">
        <v>0</v>
      </c>
      <c r="K13" s="131">
        <v>0</v>
      </c>
      <c r="L13" s="135">
        <v>0</v>
      </c>
      <c r="M13" s="140">
        <v>0</v>
      </c>
      <c r="N13" s="29"/>
      <c r="O13" s="25">
        <f t="shared" si="0"/>
        <v>850</v>
      </c>
      <c r="P13" s="10"/>
    </row>
    <row r="14" spans="1:16" s="11" customFormat="1" ht="21.95" customHeight="1" thickBot="1" x14ac:dyDescent="0.3">
      <c r="A14" s="10"/>
      <c r="B14" s="25" t="s">
        <v>7</v>
      </c>
      <c r="C14" s="24" t="s">
        <v>116</v>
      </c>
      <c r="D14" s="105">
        <v>0</v>
      </c>
      <c r="E14" s="108">
        <v>100</v>
      </c>
      <c r="F14" s="112">
        <v>0</v>
      </c>
      <c r="G14" s="116">
        <v>0</v>
      </c>
      <c r="H14" s="121">
        <v>0</v>
      </c>
      <c r="I14" s="125">
        <v>0</v>
      </c>
      <c r="J14" s="128">
        <v>0</v>
      </c>
      <c r="K14" s="131">
        <v>0</v>
      </c>
      <c r="L14" s="135">
        <v>0</v>
      </c>
      <c r="M14" s="140">
        <v>0</v>
      </c>
      <c r="N14" s="21"/>
      <c r="O14" s="25">
        <f t="shared" si="0"/>
        <v>100</v>
      </c>
      <c r="P14" s="10"/>
    </row>
    <row r="15" spans="1:16" s="11" customFormat="1" ht="21.95" customHeight="1" thickBot="1" x14ac:dyDescent="0.3">
      <c r="A15" s="10"/>
      <c r="B15" s="25" t="s">
        <v>8</v>
      </c>
      <c r="C15" s="24" t="s">
        <v>119</v>
      </c>
      <c r="D15" s="105">
        <v>0</v>
      </c>
      <c r="E15" s="108">
        <v>75</v>
      </c>
      <c r="F15" s="112">
        <v>0</v>
      </c>
      <c r="G15" s="116">
        <v>0</v>
      </c>
      <c r="H15" s="121">
        <v>0</v>
      </c>
      <c r="I15" s="125">
        <v>0</v>
      </c>
      <c r="J15" s="128">
        <v>0</v>
      </c>
      <c r="K15" s="131">
        <v>0</v>
      </c>
      <c r="L15" s="135">
        <v>0</v>
      </c>
      <c r="M15" s="140">
        <v>0</v>
      </c>
      <c r="N15" s="29"/>
      <c r="O15" s="25">
        <f t="shared" si="0"/>
        <v>75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105">
        <v>0</v>
      </c>
      <c r="E16" s="108">
        <v>0</v>
      </c>
      <c r="F16" s="112">
        <v>0</v>
      </c>
      <c r="G16" s="116">
        <v>0</v>
      </c>
      <c r="H16" s="121">
        <v>0</v>
      </c>
      <c r="I16" s="125">
        <v>0</v>
      </c>
      <c r="J16" s="128">
        <v>0</v>
      </c>
      <c r="K16" s="131">
        <v>0</v>
      </c>
      <c r="L16" s="135">
        <v>0</v>
      </c>
      <c r="M16" s="140">
        <v>0</v>
      </c>
      <c r="N16" s="29"/>
      <c r="O16" s="25">
        <f t="shared" ref="O16:O37" si="1">SUM(D16:M16)</f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105">
        <v>0</v>
      </c>
      <c r="E17" s="108">
        <v>0</v>
      </c>
      <c r="F17" s="112">
        <v>0</v>
      </c>
      <c r="G17" s="116">
        <v>0</v>
      </c>
      <c r="H17" s="121">
        <v>0</v>
      </c>
      <c r="I17" s="125">
        <v>0</v>
      </c>
      <c r="J17" s="128">
        <v>0</v>
      </c>
      <c r="K17" s="131">
        <v>0</v>
      </c>
      <c r="L17" s="135">
        <v>0</v>
      </c>
      <c r="M17" s="140">
        <v>0</v>
      </c>
      <c r="N17" s="29"/>
      <c r="O17" s="25">
        <f t="shared" si="1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105">
        <v>0</v>
      </c>
      <c r="E18" s="108">
        <v>0</v>
      </c>
      <c r="F18" s="112">
        <v>0</v>
      </c>
      <c r="G18" s="116">
        <v>0</v>
      </c>
      <c r="H18" s="121">
        <v>0</v>
      </c>
      <c r="I18" s="125">
        <v>0</v>
      </c>
      <c r="J18" s="128">
        <v>0</v>
      </c>
      <c r="K18" s="131">
        <v>0</v>
      </c>
      <c r="L18" s="135">
        <v>0</v>
      </c>
      <c r="M18" s="140">
        <v>0</v>
      </c>
      <c r="N18" s="29"/>
      <c r="O18" s="25">
        <f t="shared" si="1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105">
        <v>0</v>
      </c>
      <c r="E19" s="108">
        <v>0</v>
      </c>
      <c r="F19" s="112">
        <v>0</v>
      </c>
      <c r="G19" s="116">
        <v>0</v>
      </c>
      <c r="H19" s="121">
        <v>0</v>
      </c>
      <c r="I19" s="125">
        <v>0</v>
      </c>
      <c r="J19" s="128">
        <v>0</v>
      </c>
      <c r="K19" s="131">
        <v>0</v>
      </c>
      <c r="L19" s="135">
        <v>0</v>
      </c>
      <c r="M19" s="140">
        <v>0</v>
      </c>
      <c r="N19" s="30"/>
      <c r="O19" s="25">
        <f t="shared" si="1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105">
        <v>0</v>
      </c>
      <c r="E20" s="108">
        <v>0</v>
      </c>
      <c r="F20" s="112">
        <v>0</v>
      </c>
      <c r="G20" s="116">
        <v>0</v>
      </c>
      <c r="H20" s="121">
        <v>0</v>
      </c>
      <c r="I20" s="125">
        <v>0</v>
      </c>
      <c r="J20" s="128">
        <v>0</v>
      </c>
      <c r="K20" s="131">
        <v>0</v>
      </c>
      <c r="L20" s="135">
        <v>0</v>
      </c>
      <c r="M20" s="140">
        <v>0</v>
      </c>
      <c r="N20" s="30"/>
      <c r="O20" s="25">
        <f t="shared" si="1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105">
        <v>0</v>
      </c>
      <c r="E21" s="108">
        <v>0</v>
      </c>
      <c r="F21" s="112">
        <v>0</v>
      </c>
      <c r="G21" s="116">
        <v>0</v>
      </c>
      <c r="H21" s="121">
        <v>0</v>
      </c>
      <c r="I21" s="125">
        <v>0</v>
      </c>
      <c r="J21" s="128">
        <v>0</v>
      </c>
      <c r="K21" s="131">
        <v>0</v>
      </c>
      <c r="L21" s="135">
        <v>0</v>
      </c>
      <c r="M21" s="140">
        <v>0</v>
      </c>
      <c r="N21" s="30"/>
      <c r="O21" s="25">
        <f t="shared" si="1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105">
        <v>0</v>
      </c>
      <c r="E22" s="108">
        <v>0</v>
      </c>
      <c r="F22" s="112">
        <v>0</v>
      </c>
      <c r="G22" s="116">
        <v>0</v>
      </c>
      <c r="H22" s="121">
        <v>0</v>
      </c>
      <c r="I22" s="125">
        <v>0</v>
      </c>
      <c r="J22" s="128">
        <v>0</v>
      </c>
      <c r="K22" s="131">
        <v>0</v>
      </c>
      <c r="L22" s="135">
        <v>0</v>
      </c>
      <c r="M22" s="140">
        <v>0</v>
      </c>
      <c r="N22" s="30"/>
      <c r="O22" s="25">
        <f t="shared" si="1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105">
        <v>0</v>
      </c>
      <c r="E23" s="108">
        <v>0</v>
      </c>
      <c r="F23" s="112">
        <v>0</v>
      </c>
      <c r="G23" s="116">
        <v>0</v>
      </c>
      <c r="H23" s="121">
        <v>0</v>
      </c>
      <c r="I23" s="125">
        <v>0</v>
      </c>
      <c r="J23" s="128">
        <v>0</v>
      </c>
      <c r="K23" s="131">
        <v>0</v>
      </c>
      <c r="L23" s="135">
        <v>0</v>
      </c>
      <c r="M23" s="140">
        <v>0</v>
      </c>
      <c r="N23" s="30"/>
      <c r="O23" s="25">
        <f t="shared" si="1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105">
        <v>0</v>
      </c>
      <c r="E24" s="108">
        <v>0</v>
      </c>
      <c r="F24" s="112">
        <v>0</v>
      </c>
      <c r="G24" s="116">
        <v>0</v>
      </c>
      <c r="H24" s="121">
        <v>0</v>
      </c>
      <c r="I24" s="125">
        <v>0</v>
      </c>
      <c r="J24" s="128">
        <v>0</v>
      </c>
      <c r="K24" s="131">
        <v>0</v>
      </c>
      <c r="L24" s="135">
        <v>0</v>
      </c>
      <c r="M24" s="140">
        <v>0</v>
      </c>
      <c r="N24" s="30"/>
      <c r="O24" s="25">
        <f t="shared" si="1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26"/>
      <c r="D25" s="105">
        <v>0</v>
      </c>
      <c r="E25" s="108">
        <v>0</v>
      </c>
      <c r="F25" s="112">
        <v>0</v>
      </c>
      <c r="G25" s="116">
        <v>0</v>
      </c>
      <c r="H25" s="121">
        <v>0</v>
      </c>
      <c r="I25" s="125">
        <v>0</v>
      </c>
      <c r="J25" s="128">
        <v>0</v>
      </c>
      <c r="K25" s="131">
        <v>0</v>
      </c>
      <c r="L25" s="135">
        <v>0</v>
      </c>
      <c r="M25" s="140">
        <v>0</v>
      </c>
      <c r="N25" s="30"/>
      <c r="O25" s="25">
        <f t="shared" si="1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105">
        <v>0</v>
      </c>
      <c r="E26" s="108">
        <v>0</v>
      </c>
      <c r="F26" s="112">
        <v>0</v>
      </c>
      <c r="G26" s="116">
        <v>0</v>
      </c>
      <c r="H26" s="121">
        <v>0</v>
      </c>
      <c r="I26" s="125">
        <v>0</v>
      </c>
      <c r="J26" s="128">
        <v>0</v>
      </c>
      <c r="K26" s="131">
        <v>0</v>
      </c>
      <c r="L26" s="135">
        <v>0</v>
      </c>
      <c r="M26" s="140">
        <v>0</v>
      </c>
      <c r="N26" s="29"/>
      <c r="O26" s="25">
        <f t="shared" si="1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1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8">
        <v>0</v>
      </c>
      <c r="J28" s="27">
        <v>0</v>
      </c>
      <c r="K28" s="27">
        <v>0</v>
      </c>
      <c r="L28" s="27">
        <v>0</v>
      </c>
      <c r="M28" s="27">
        <v>0</v>
      </c>
      <c r="N28" s="29"/>
      <c r="O28" s="25">
        <f t="shared" si="1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8">
        <v>0</v>
      </c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1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8">
        <v>0</v>
      </c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1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>
        <v>0</v>
      </c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1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>
        <v>0</v>
      </c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1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>
        <v>0</v>
      </c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1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>
        <v>0</v>
      </c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1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>
        <v>0</v>
      </c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1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1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1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ref="O38:O65" si="2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2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2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2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2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2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2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2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2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2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2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2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2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2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2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2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2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2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2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2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2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2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2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2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2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2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2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2"/>
        <v>0</v>
      </c>
    </row>
    <row r="66" spans="2:15" s="21" customFormat="1" thickBot="1" x14ac:dyDescent="0.3">
      <c r="E66" s="13"/>
    </row>
  </sheetData>
  <sortState ref="C6:O15">
    <sortCondition descending="1" ref="O6:O15"/>
  </sortState>
  <mergeCells count="2">
    <mergeCell ref="B1:O2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P66"/>
  <sheetViews>
    <sheetView zoomScale="90" zoomScaleNormal="90" workbookViewId="0">
      <selection activeCell="F9" sqref="F9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9.140625" style="23" bestFit="1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10"/>
    </row>
    <row r="2" spans="1:16" s="11" customFormat="1" ht="39.75" customHeight="1" thickBot="1" x14ac:dyDescent="0.3">
      <c r="A2" s="10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6" t="s">
        <v>12</v>
      </c>
      <c r="C4" s="48" t="s">
        <v>18</v>
      </c>
      <c r="D4" s="103" t="s">
        <v>13</v>
      </c>
      <c r="E4" s="106" t="s">
        <v>14</v>
      </c>
      <c r="F4" s="110" t="s">
        <v>74</v>
      </c>
      <c r="G4" s="113" t="s">
        <v>24</v>
      </c>
      <c r="H4" s="118" t="s">
        <v>76</v>
      </c>
      <c r="I4" s="123" t="s">
        <v>88</v>
      </c>
      <c r="J4" s="126" t="s">
        <v>79</v>
      </c>
      <c r="K4" s="129" t="s">
        <v>80</v>
      </c>
      <c r="L4" s="132" t="s">
        <v>25</v>
      </c>
      <c r="M4" s="137" t="s">
        <v>76</v>
      </c>
      <c r="N4" s="142" t="s">
        <v>19</v>
      </c>
      <c r="O4" s="226" t="s">
        <v>19</v>
      </c>
      <c r="P4" s="10"/>
    </row>
    <row r="5" spans="1:16" s="11" customFormat="1" ht="20.25" customHeight="1" thickBot="1" x14ac:dyDescent="0.3">
      <c r="A5" s="10"/>
      <c r="B5" s="47"/>
      <c r="C5" s="49"/>
      <c r="D5" s="104"/>
      <c r="E5" s="107"/>
      <c r="F5" s="111" t="s">
        <v>75</v>
      </c>
      <c r="G5" s="114"/>
      <c r="H5" s="119" t="s">
        <v>77</v>
      </c>
      <c r="I5" s="124"/>
      <c r="J5" s="127" t="s">
        <v>78</v>
      </c>
      <c r="K5" s="130" t="s">
        <v>81</v>
      </c>
      <c r="L5" s="133"/>
      <c r="M5" s="138" t="s">
        <v>82</v>
      </c>
      <c r="N5" s="143"/>
      <c r="O5" s="226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112</v>
      </c>
      <c r="D6" s="105">
        <v>0</v>
      </c>
      <c r="E6" s="108">
        <v>0</v>
      </c>
      <c r="F6" s="112">
        <v>0</v>
      </c>
      <c r="G6" s="116">
        <v>4800</v>
      </c>
      <c r="H6" s="121">
        <v>0</v>
      </c>
      <c r="I6" s="125">
        <v>0</v>
      </c>
      <c r="J6" s="128">
        <v>2100</v>
      </c>
      <c r="K6" s="131">
        <v>0</v>
      </c>
      <c r="L6" s="135">
        <v>3700</v>
      </c>
      <c r="M6" s="140">
        <v>0</v>
      </c>
      <c r="N6" s="29"/>
      <c r="O6" s="25">
        <f>SUM(D6:M6)</f>
        <v>10600</v>
      </c>
      <c r="P6" s="10"/>
    </row>
    <row r="7" spans="1:16" s="11" customFormat="1" ht="21.95" customHeight="1" thickBot="1" x14ac:dyDescent="0.3">
      <c r="A7" s="10"/>
      <c r="B7" s="25" t="s">
        <v>1</v>
      </c>
      <c r="C7" s="24" t="s">
        <v>89</v>
      </c>
      <c r="D7" s="105">
        <v>0</v>
      </c>
      <c r="E7" s="108">
        <v>0</v>
      </c>
      <c r="F7" s="112">
        <v>0</v>
      </c>
      <c r="G7" s="116">
        <v>0</v>
      </c>
      <c r="H7" s="121">
        <v>0</v>
      </c>
      <c r="I7" s="125">
        <v>2300</v>
      </c>
      <c r="J7" s="128">
        <v>0</v>
      </c>
      <c r="K7" s="131">
        <v>800</v>
      </c>
      <c r="L7" s="135">
        <v>0</v>
      </c>
      <c r="M7" s="140">
        <v>0</v>
      </c>
      <c r="N7" s="29"/>
      <c r="O7" s="25">
        <f>SUM(D7:M7)</f>
        <v>3100</v>
      </c>
      <c r="P7" s="10"/>
    </row>
    <row r="8" spans="1:16" s="11" customFormat="1" ht="21.95" customHeight="1" thickBot="1" x14ac:dyDescent="0.3">
      <c r="A8" s="10"/>
      <c r="B8" s="25" t="s">
        <v>1</v>
      </c>
      <c r="C8" s="26" t="s">
        <v>144</v>
      </c>
      <c r="D8" s="105">
        <v>450</v>
      </c>
      <c r="E8" s="108">
        <v>0</v>
      </c>
      <c r="F8" s="112">
        <v>50</v>
      </c>
      <c r="G8" s="116">
        <v>0</v>
      </c>
      <c r="H8" s="121">
        <v>0</v>
      </c>
      <c r="I8" s="125">
        <v>0</v>
      </c>
      <c r="J8" s="128">
        <v>0</v>
      </c>
      <c r="K8" s="131">
        <v>0</v>
      </c>
      <c r="L8" s="135">
        <v>0</v>
      </c>
      <c r="M8" s="140">
        <v>0</v>
      </c>
      <c r="N8" s="30"/>
      <c r="O8" s="25">
        <f t="shared" ref="O8:O37" si="0">SUM(D8:M8)</f>
        <v>500</v>
      </c>
      <c r="P8" s="10"/>
    </row>
    <row r="9" spans="1:16" s="11" customFormat="1" ht="21.95" customHeight="1" thickBot="1" x14ac:dyDescent="0.3">
      <c r="A9" s="10"/>
      <c r="B9" s="25" t="s">
        <v>3</v>
      </c>
      <c r="C9" s="26"/>
      <c r="D9" s="105">
        <v>0</v>
      </c>
      <c r="E9" s="108">
        <v>0</v>
      </c>
      <c r="F9" s="112">
        <v>0</v>
      </c>
      <c r="G9" s="116">
        <v>0</v>
      </c>
      <c r="H9" s="121">
        <v>0</v>
      </c>
      <c r="I9" s="125">
        <v>0</v>
      </c>
      <c r="J9" s="128">
        <v>0</v>
      </c>
      <c r="K9" s="131">
        <v>0</v>
      </c>
      <c r="L9" s="135">
        <v>0</v>
      </c>
      <c r="M9" s="140">
        <v>0</v>
      </c>
      <c r="N9" s="29"/>
      <c r="O9" s="25">
        <f t="shared" si="0"/>
        <v>0</v>
      </c>
      <c r="P9" s="10"/>
    </row>
    <row r="10" spans="1:16" s="11" customFormat="1" ht="21.95" customHeight="1" thickBot="1" x14ac:dyDescent="0.3">
      <c r="A10" s="10"/>
      <c r="B10" s="25" t="s">
        <v>4</v>
      </c>
      <c r="C10" s="26"/>
      <c r="D10" s="105">
        <v>0</v>
      </c>
      <c r="E10" s="108">
        <v>0</v>
      </c>
      <c r="F10" s="112">
        <v>0</v>
      </c>
      <c r="G10" s="116">
        <v>0</v>
      </c>
      <c r="H10" s="121">
        <v>0</v>
      </c>
      <c r="I10" s="125">
        <v>0</v>
      </c>
      <c r="J10" s="128">
        <v>0</v>
      </c>
      <c r="K10" s="131">
        <v>0</v>
      </c>
      <c r="L10" s="135">
        <v>0</v>
      </c>
      <c r="M10" s="140">
        <v>0</v>
      </c>
      <c r="N10" s="29"/>
      <c r="O10" s="25">
        <f t="shared" si="0"/>
        <v>0</v>
      </c>
      <c r="P10" s="10"/>
    </row>
    <row r="11" spans="1:16" s="11" customFormat="1" ht="21.95" customHeight="1" thickBot="1" x14ac:dyDescent="0.3">
      <c r="A11" s="10"/>
      <c r="B11" s="25" t="s">
        <v>5</v>
      </c>
      <c r="C11" s="26"/>
      <c r="D11" s="105">
        <v>0</v>
      </c>
      <c r="E11" s="108">
        <v>0</v>
      </c>
      <c r="F11" s="112">
        <v>0</v>
      </c>
      <c r="G11" s="116">
        <v>0</v>
      </c>
      <c r="H11" s="121">
        <v>0</v>
      </c>
      <c r="I11" s="125">
        <v>0</v>
      </c>
      <c r="J11" s="128">
        <v>0</v>
      </c>
      <c r="K11" s="131">
        <v>0</v>
      </c>
      <c r="L11" s="135">
        <v>0</v>
      </c>
      <c r="M11" s="140">
        <v>0</v>
      </c>
      <c r="N11" s="30"/>
      <c r="O11" s="25">
        <f t="shared" si="0"/>
        <v>0</v>
      </c>
      <c r="P11" s="10"/>
    </row>
    <row r="12" spans="1:16" s="11" customFormat="1" ht="21.95" customHeight="1" thickBot="1" x14ac:dyDescent="0.3">
      <c r="A12" s="10"/>
      <c r="B12" s="25" t="s">
        <v>6</v>
      </c>
      <c r="C12" s="33"/>
      <c r="D12" s="105">
        <v>0</v>
      </c>
      <c r="E12" s="108">
        <v>0</v>
      </c>
      <c r="F12" s="112">
        <v>0</v>
      </c>
      <c r="G12" s="116">
        <v>0</v>
      </c>
      <c r="H12" s="121">
        <v>0</v>
      </c>
      <c r="I12" s="125">
        <v>0</v>
      </c>
      <c r="J12" s="128">
        <v>0</v>
      </c>
      <c r="K12" s="131">
        <v>0</v>
      </c>
      <c r="L12" s="135">
        <v>0</v>
      </c>
      <c r="M12" s="140">
        <v>0</v>
      </c>
      <c r="N12" s="29"/>
      <c r="O12" s="25">
        <f t="shared" si="0"/>
        <v>0</v>
      </c>
      <c r="P12" s="10"/>
    </row>
    <row r="13" spans="1:16" s="11" customFormat="1" ht="21.95" customHeight="1" thickBot="1" x14ac:dyDescent="0.3">
      <c r="A13" s="10"/>
      <c r="B13" s="25" t="s">
        <v>7</v>
      </c>
      <c r="C13" s="26"/>
      <c r="D13" s="105">
        <v>0</v>
      </c>
      <c r="E13" s="108">
        <v>0</v>
      </c>
      <c r="F13" s="112">
        <v>0</v>
      </c>
      <c r="G13" s="116">
        <v>0</v>
      </c>
      <c r="H13" s="121">
        <v>0</v>
      </c>
      <c r="I13" s="125">
        <v>0</v>
      </c>
      <c r="J13" s="128">
        <v>0</v>
      </c>
      <c r="K13" s="131">
        <v>0</v>
      </c>
      <c r="L13" s="135">
        <v>0</v>
      </c>
      <c r="M13" s="140">
        <v>0</v>
      </c>
      <c r="N13" s="29"/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26"/>
      <c r="D14" s="27">
        <v>0</v>
      </c>
      <c r="E14" s="27">
        <v>0</v>
      </c>
      <c r="F14" s="27">
        <v>0</v>
      </c>
      <c r="G14" s="27">
        <v>0</v>
      </c>
      <c r="H14" s="28">
        <v>0</v>
      </c>
      <c r="I14" s="28">
        <v>0</v>
      </c>
      <c r="J14" s="28">
        <v>0</v>
      </c>
      <c r="K14" s="28">
        <v>0</v>
      </c>
      <c r="L14" s="27">
        <v>0</v>
      </c>
      <c r="M14" s="27">
        <v>0</v>
      </c>
      <c r="N14" s="29"/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6"/>
      <c r="D15" s="27">
        <v>0</v>
      </c>
      <c r="E15" s="27">
        <v>0</v>
      </c>
      <c r="F15" s="27">
        <v>0</v>
      </c>
      <c r="G15" s="27">
        <v>0</v>
      </c>
      <c r="H15" s="28">
        <v>0</v>
      </c>
      <c r="I15" s="28">
        <v>0</v>
      </c>
      <c r="J15" s="28">
        <v>0</v>
      </c>
      <c r="K15" s="27">
        <v>0</v>
      </c>
      <c r="L15" s="27">
        <v>0</v>
      </c>
      <c r="M15" s="27">
        <v>0</v>
      </c>
      <c r="N15" s="29"/>
      <c r="O15" s="25">
        <f t="shared" si="0"/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8">
        <v>0</v>
      </c>
      <c r="I16" s="28">
        <v>0</v>
      </c>
      <c r="J16" s="28">
        <v>0</v>
      </c>
      <c r="K16" s="27">
        <v>0</v>
      </c>
      <c r="L16" s="27">
        <v>0</v>
      </c>
      <c r="M16" s="27">
        <v>0</v>
      </c>
      <c r="N16" s="30"/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v>0</v>
      </c>
      <c r="I17" s="28">
        <v>0</v>
      </c>
      <c r="J17" s="28">
        <v>0</v>
      </c>
      <c r="K17" s="27">
        <v>0</v>
      </c>
      <c r="L17" s="27">
        <v>0</v>
      </c>
      <c r="M17" s="27">
        <v>0</v>
      </c>
      <c r="N17" s="30"/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8">
        <v>0</v>
      </c>
      <c r="I18" s="28">
        <v>0</v>
      </c>
      <c r="J18" s="28">
        <v>0</v>
      </c>
      <c r="K18" s="27">
        <v>0</v>
      </c>
      <c r="L18" s="27">
        <v>0</v>
      </c>
      <c r="M18" s="27">
        <v>0</v>
      </c>
      <c r="N18" s="30"/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8">
        <v>0</v>
      </c>
      <c r="I19" s="28">
        <v>0</v>
      </c>
      <c r="J19" s="28">
        <v>0</v>
      </c>
      <c r="K19" s="27">
        <v>0</v>
      </c>
      <c r="L19" s="27">
        <v>0</v>
      </c>
      <c r="M19" s="27">
        <v>0</v>
      </c>
      <c r="N19" s="30"/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8">
        <v>0</v>
      </c>
      <c r="I20" s="28">
        <v>0</v>
      </c>
      <c r="J20" s="28">
        <v>0</v>
      </c>
      <c r="K20" s="27">
        <v>0</v>
      </c>
      <c r="L20" s="27">
        <v>0</v>
      </c>
      <c r="M20" s="27">
        <v>0</v>
      </c>
      <c r="N20" s="30"/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8">
        <v>0</v>
      </c>
      <c r="J21" s="28">
        <v>0</v>
      </c>
      <c r="K21" s="27">
        <v>0</v>
      </c>
      <c r="L21" s="27">
        <v>0</v>
      </c>
      <c r="M21" s="28">
        <v>0</v>
      </c>
      <c r="N21" s="30"/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8">
        <v>0</v>
      </c>
      <c r="J22" s="28">
        <v>0</v>
      </c>
      <c r="K22" s="27">
        <v>0</v>
      </c>
      <c r="L22" s="27">
        <v>0</v>
      </c>
      <c r="M22" s="27">
        <v>0</v>
      </c>
      <c r="N22" s="30"/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8">
        <v>0</v>
      </c>
      <c r="J23" s="28">
        <v>0</v>
      </c>
      <c r="K23" s="27">
        <v>0</v>
      </c>
      <c r="L23" s="27">
        <v>0</v>
      </c>
      <c r="M23" s="27">
        <v>0</v>
      </c>
      <c r="N23" s="30"/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8">
        <v>0</v>
      </c>
      <c r="J24" s="28">
        <v>0</v>
      </c>
      <c r="K24" s="27">
        <v>0</v>
      </c>
      <c r="L24" s="27">
        <v>0</v>
      </c>
      <c r="M24" s="27">
        <v>0</v>
      </c>
      <c r="N24" s="30"/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33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8">
        <v>0</v>
      </c>
      <c r="J25" s="27">
        <v>0</v>
      </c>
      <c r="K25" s="27">
        <v>0</v>
      </c>
      <c r="L25" s="27">
        <v>0</v>
      </c>
      <c r="M25" s="27">
        <v>0</v>
      </c>
      <c r="N25" s="29"/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8">
        <v>0</v>
      </c>
      <c r="J26" s="27">
        <v>0</v>
      </c>
      <c r="K26" s="27">
        <v>0</v>
      </c>
      <c r="L26" s="27">
        <v>0</v>
      </c>
      <c r="M26" s="27">
        <v>0</v>
      </c>
      <c r="N26" s="29"/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8">
        <v>0</v>
      </c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8">
        <v>0</v>
      </c>
      <c r="I28" s="28">
        <v>0</v>
      </c>
      <c r="J28" s="28">
        <v>0</v>
      </c>
      <c r="K28" s="27">
        <v>0</v>
      </c>
      <c r="L28" s="27">
        <v>0</v>
      </c>
      <c r="M28" s="27">
        <v>0</v>
      </c>
      <c r="N28" s="29"/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8">
        <v>0</v>
      </c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8">
        <v>0</v>
      </c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>
        <v>0</v>
      </c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/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/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/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/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ref="O38:O65" si="1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1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1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1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1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1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1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1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1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1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1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1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1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1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1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1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1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1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1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1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1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1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1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1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1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1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1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1"/>
        <v>0</v>
      </c>
    </row>
    <row r="66" spans="2:15" s="21" customFormat="1" thickBot="1" x14ac:dyDescent="0.3">
      <c r="E66" s="13"/>
    </row>
  </sheetData>
  <sortState ref="C6:O7">
    <sortCondition descending="1" ref="O6:O7"/>
  </sortState>
  <mergeCells count="2">
    <mergeCell ref="B1:O2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P66"/>
  <sheetViews>
    <sheetView topLeftCell="C1" zoomScale="91" zoomScaleNormal="91" workbookViewId="0">
      <selection activeCell="F8" sqref="F8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23.85546875" style="171" bestFit="1" customWidth="1"/>
    <col min="5" max="5" width="9.140625" style="164" bestFit="1" customWidth="1"/>
    <col min="6" max="6" width="13.85546875" style="174" customWidth="1"/>
    <col min="7" max="7" width="13.85546875" style="177" customWidth="1"/>
    <col min="8" max="8" width="13.85546875" style="182" customWidth="1"/>
    <col min="9" max="9" width="13.85546875" style="186" customWidth="1"/>
    <col min="10" max="10" width="13.85546875" style="190" customWidth="1"/>
    <col min="11" max="11" width="13.85546875" style="194" customWidth="1"/>
    <col min="12" max="12" width="13.85546875" style="199" customWidth="1"/>
    <col min="13" max="13" width="12.42578125" style="207" bestFit="1" customWidth="1"/>
    <col min="14" max="14" width="12.42578125" style="21" bestFit="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10"/>
    </row>
    <row r="2" spans="1:16" s="11" customFormat="1" ht="39.75" customHeight="1" thickBot="1" x14ac:dyDescent="0.3">
      <c r="A2" s="10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10"/>
    </row>
    <row r="3" spans="1:16" s="10" customFormat="1" ht="7.5" customHeight="1" thickBot="1" x14ac:dyDescent="0.3">
      <c r="B3" s="12"/>
      <c r="C3" s="12"/>
      <c r="D3" s="165"/>
      <c r="E3" s="151"/>
      <c r="F3" s="156"/>
      <c r="G3" s="153"/>
      <c r="H3" s="178"/>
      <c r="I3" s="183"/>
      <c r="J3" s="187"/>
      <c r="K3" s="158"/>
      <c r="L3" s="195"/>
      <c r="M3" s="200"/>
      <c r="N3" s="12"/>
      <c r="O3" s="12"/>
    </row>
    <row r="4" spans="1:16" s="11" customFormat="1" ht="20.25" customHeight="1" thickBot="1" x14ac:dyDescent="0.3">
      <c r="A4" s="10"/>
      <c r="B4" s="214" t="s">
        <v>12</v>
      </c>
      <c r="C4" s="46" t="s">
        <v>12</v>
      </c>
      <c r="D4" s="166" t="s">
        <v>18</v>
      </c>
      <c r="E4" s="160" t="s">
        <v>13</v>
      </c>
      <c r="F4" s="106" t="s">
        <v>14</v>
      </c>
      <c r="G4" s="110" t="s">
        <v>74</v>
      </c>
      <c r="H4" s="113" t="s">
        <v>24</v>
      </c>
      <c r="I4" s="118" t="s">
        <v>76</v>
      </c>
      <c r="J4" s="123" t="s">
        <v>88</v>
      </c>
      <c r="K4" s="126" t="s">
        <v>79</v>
      </c>
      <c r="L4" s="129" t="s">
        <v>80</v>
      </c>
      <c r="M4" s="201" t="s">
        <v>25</v>
      </c>
      <c r="N4" s="137" t="s">
        <v>76</v>
      </c>
      <c r="O4" s="142" t="s">
        <v>19</v>
      </c>
      <c r="P4" s="10"/>
    </row>
    <row r="5" spans="1:16" s="11" customFormat="1" ht="38.25" customHeight="1" thickBot="1" x14ac:dyDescent="0.3">
      <c r="A5" s="10"/>
      <c r="B5" s="214"/>
      <c r="C5" s="47"/>
      <c r="D5" s="167"/>
      <c r="E5" s="161"/>
      <c r="F5" s="107"/>
      <c r="G5" s="111" t="s">
        <v>75</v>
      </c>
      <c r="H5" s="114"/>
      <c r="I5" s="119" t="s">
        <v>77</v>
      </c>
      <c r="J5" s="124"/>
      <c r="K5" s="127" t="s">
        <v>78</v>
      </c>
      <c r="L5" s="130" t="s">
        <v>81</v>
      </c>
      <c r="M5" s="202"/>
      <c r="N5" s="138" t="s">
        <v>82</v>
      </c>
      <c r="O5" s="143"/>
      <c r="P5" s="10"/>
    </row>
    <row r="6" spans="1:16" s="11" customFormat="1" ht="21.95" customHeight="1" thickBot="1" x14ac:dyDescent="0.3">
      <c r="A6" s="10"/>
      <c r="B6" s="25" t="s">
        <v>0</v>
      </c>
      <c r="C6" s="25" t="s">
        <v>0</v>
      </c>
      <c r="D6" s="208" t="s">
        <v>158</v>
      </c>
      <c r="E6" s="162">
        <v>0</v>
      </c>
      <c r="F6" s="172">
        <v>0</v>
      </c>
      <c r="G6" s="175">
        <v>0</v>
      </c>
      <c r="H6" s="179">
        <v>0</v>
      </c>
      <c r="I6" s="184">
        <v>0</v>
      </c>
      <c r="J6" s="188">
        <v>0</v>
      </c>
      <c r="K6" s="191">
        <v>0</v>
      </c>
      <c r="L6" s="196">
        <v>0</v>
      </c>
      <c r="M6" s="203">
        <v>0</v>
      </c>
      <c r="N6" s="140">
        <v>2800</v>
      </c>
      <c r="O6" s="25">
        <v>2800</v>
      </c>
      <c r="P6" s="10"/>
    </row>
    <row r="7" spans="1:16" s="11" customFormat="1" ht="21.95" customHeight="1" thickBot="1" x14ac:dyDescent="0.3">
      <c r="A7" s="10"/>
      <c r="B7" s="25" t="s">
        <v>1</v>
      </c>
      <c r="C7" s="25" t="s">
        <v>1</v>
      </c>
      <c r="D7" s="169" t="s">
        <v>122</v>
      </c>
      <c r="E7" s="162">
        <v>0</v>
      </c>
      <c r="F7" s="108">
        <v>150</v>
      </c>
      <c r="G7" s="112">
        <v>0</v>
      </c>
      <c r="H7" s="116">
        <v>0</v>
      </c>
      <c r="I7" s="121">
        <v>0</v>
      </c>
      <c r="J7" s="125">
        <v>0</v>
      </c>
      <c r="K7" s="128">
        <v>0</v>
      </c>
      <c r="L7" s="131">
        <v>0</v>
      </c>
      <c r="M7" s="204">
        <v>0</v>
      </c>
      <c r="N7" s="140">
        <v>300</v>
      </c>
      <c r="O7" s="25">
        <f>SUM(D7:M7)</f>
        <v>150</v>
      </c>
      <c r="P7" s="10"/>
    </row>
    <row r="8" spans="1:16" s="11" customFormat="1" ht="21.95" customHeight="1" thickBot="1" x14ac:dyDescent="0.3">
      <c r="A8" s="10"/>
      <c r="B8" s="25" t="s">
        <v>2</v>
      </c>
      <c r="C8" s="25" t="s">
        <v>2</v>
      </c>
      <c r="D8" s="168">
        <v>0</v>
      </c>
      <c r="E8" s="162">
        <v>0</v>
      </c>
      <c r="F8" s="172">
        <v>0</v>
      </c>
      <c r="G8" s="175">
        <v>0</v>
      </c>
      <c r="H8" s="179">
        <v>0</v>
      </c>
      <c r="I8" s="184">
        <v>0</v>
      </c>
      <c r="J8" s="188">
        <v>0</v>
      </c>
      <c r="K8" s="191">
        <v>0</v>
      </c>
      <c r="L8" s="196">
        <v>0</v>
      </c>
      <c r="M8" s="203">
        <v>0</v>
      </c>
      <c r="N8" s="140">
        <v>0</v>
      </c>
      <c r="O8" s="25">
        <f t="shared" ref="O8:O37" si="0">SUM(D8:M8)</f>
        <v>0</v>
      </c>
      <c r="P8" s="10"/>
    </row>
    <row r="9" spans="1:16" s="11" customFormat="1" ht="21.95" customHeight="1" thickBot="1" x14ac:dyDescent="0.3">
      <c r="A9" s="10"/>
      <c r="B9" s="25" t="s">
        <v>3</v>
      </c>
      <c r="C9" s="25" t="s">
        <v>3</v>
      </c>
      <c r="D9" s="168">
        <v>0</v>
      </c>
      <c r="E9" s="162">
        <v>0</v>
      </c>
      <c r="F9" s="172">
        <v>0</v>
      </c>
      <c r="G9" s="175">
        <v>0</v>
      </c>
      <c r="H9" s="180">
        <v>0</v>
      </c>
      <c r="I9" s="185">
        <v>0</v>
      </c>
      <c r="J9" s="189">
        <v>0</v>
      </c>
      <c r="K9" s="192">
        <v>0</v>
      </c>
      <c r="L9" s="197">
        <v>0</v>
      </c>
      <c r="M9" s="205">
        <v>0</v>
      </c>
      <c r="N9" s="140">
        <v>0</v>
      </c>
      <c r="O9" s="25">
        <f t="shared" si="0"/>
        <v>0</v>
      </c>
      <c r="P9" s="10"/>
    </row>
    <row r="10" spans="1:16" s="11" customFormat="1" ht="21.95" customHeight="1" thickBot="1" x14ac:dyDescent="0.3">
      <c r="A10" s="10"/>
      <c r="B10" s="25" t="s">
        <v>4</v>
      </c>
      <c r="C10" s="25" t="s">
        <v>4</v>
      </c>
      <c r="D10" s="168">
        <v>0</v>
      </c>
      <c r="E10" s="162">
        <v>0</v>
      </c>
      <c r="F10" s="172">
        <v>0</v>
      </c>
      <c r="G10" s="175">
        <v>0</v>
      </c>
      <c r="H10" s="180">
        <v>0</v>
      </c>
      <c r="I10" s="185">
        <v>0</v>
      </c>
      <c r="J10" s="189">
        <v>0</v>
      </c>
      <c r="K10" s="192">
        <v>0</v>
      </c>
      <c r="L10" s="197">
        <v>0</v>
      </c>
      <c r="M10" s="203">
        <v>0</v>
      </c>
      <c r="N10" s="140">
        <v>0</v>
      </c>
      <c r="O10" s="25">
        <f t="shared" si="0"/>
        <v>0</v>
      </c>
      <c r="P10" s="10"/>
    </row>
    <row r="11" spans="1:16" s="11" customFormat="1" ht="21.95" customHeight="1" thickBot="1" x14ac:dyDescent="0.3">
      <c r="A11" s="10"/>
      <c r="B11" s="25" t="s">
        <v>5</v>
      </c>
      <c r="C11" s="25" t="s">
        <v>5</v>
      </c>
      <c r="D11" s="168">
        <v>0</v>
      </c>
      <c r="E11" s="162">
        <v>0</v>
      </c>
      <c r="F11" s="172">
        <v>0</v>
      </c>
      <c r="G11" s="175">
        <v>0</v>
      </c>
      <c r="H11" s="180">
        <v>0</v>
      </c>
      <c r="I11" s="185">
        <v>0</v>
      </c>
      <c r="J11" s="189">
        <v>0</v>
      </c>
      <c r="K11" s="191">
        <v>0</v>
      </c>
      <c r="L11" s="196">
        <v>0</v>
      </c>
      <c r="M11" s="203">
        <v>0</v>
      </c>
      <c r="N11" s="140">
        <v>0</v>
      </c>
      <c r="O11" s="25">
        <f t="shared" si="0"/>
        <v>0</v>
      </c>
      <c r="P11" s="10"/>
    </row>
    <row r="12" spans="1:16" s="11" customFormat="1" ht="21.95" customHeight="1" thickBot="1" x14ac:dyDescent="0.3">
      <c r="A12" s="10"/>
      <c r="B12" s="25" t="s">
        <v>6</v>
      </c>
      <c r="C12" s="25" t="s">
        <v>6</v>
      </c>
      <c r="D12" s="168">
        <v>0</v>
      </c>
      <c r="E12" s="162">
        <v>0</v>
      </c>
      <c r="F12" s="172">
        <v>0</v>
      </c>
      <c r="G12" s="175">
        <v>0</v>
      </c>
      <c r="H12" s="180">
        <v>0</v>
      </c>
      <c r="I12" s="185">
        <v>0</v>
      </c>
      <c r="J12" s="189">
        <v>0</v>
      </c>
      <c r="K12" s="192">
        <v>0</v>
      </c>
      <c r="L12" s="197">
        <v>0</v>
      </c>
      <c r="M12" s="205">
        <v>0</v>
      </c>
      <c r="N12" s="140">
        <v>0</v>
      </c>
      <c r="O12" s="25">
        <f t="shared" si="0"/>
        <v>0</v>
      </c>
      <c r="P12" s="10"/>
    </row>
    <row r="13" spans="1:16" s="11" customFormat="1" ht="21.95" customHeight="1" thickBot="1" x14ac:dyDescent="0.3">
      <c r="A13" s="10"/>
      <c r="B13" s="25" t="s">
        <v>7</v>
      </c>
      <c r="C13" s="25" t="s">
        <v>7</v>
      </c>
      <c r="D13" s="168">
        <v>0</v>
      </c>
      <c r="E13" s="162">
        <v>0</v>
      </c>
      <c r="F13" s="172">
        <v>0</v>
      </c>
      <c r="G13" s="175">
        <v>0</v>
      </c>
      <c r="H13" s="180">
        <v>0</v>
      </c>
      <c r="I13" s="185">
        <v>0</v>
      </c>
      <c r="J13" s="189">
        <v>0</v>
      </c>
      <c r="K13" s="191">
        <v>0</v>
      </c>
      <c r="L13" s="196">
        <v>0</v>
      </c>
      <c r="M13" s="203">
        <v>0</v>
      </c>
      <c r="N13" s="140">
        <v>0</v>
      </c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25" t="s">
        <v>8</v>
      </c>
      <c r="D14" s="168">
        <v>0</v>
      </c>
      <c r="E14" s="162">
        <v>0</v>
      </c>
      <c r="F14" s="172">
        <v>0</v>
      </c>
      <c r="G14" s="175">
        <v>0</v>
      </c>
      <c r="H14" s="180">
        <v>0</v>
      </c>
      <c r="I14" s="185">
        <v>0</v>
      </c>
      <c r="J14" s="189">
        <v>0</v>
      </c>
      <c r="K14" s="191">
        <v>0</v>
      </c>
      <c r="L14" s="196">
        <v>0</v>
      </c>
      <c r="M14" s="203">
        <v>0</v>
      </c>
      <c r="N14" s="140">
        <v>0</v>
      </c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5" t="s">
        <v>9</v>
      </c>
      <c r="D15" s="168">
        <v>0</v>
      </c>
      <c r="E15" s="162">
        <v>0</v>
      </c>
      <c r="F15" s="172">
        <v>0</v>
      </c>
      <c r="G15" s="175">
        <v>0</v>
      </c>
      <c r="H15" s="180">
        <v>0</v>
      </c>
      <c r="I15" s="185">
        <v>0</v>
      </c>
      <c r="J15" s="189">
        <v>0</v>
      </c>
      <c r="K15" s="192">
        <v>0</v>
      </c>
      <c r="L15" s="196">
        <v>0</v>
      </c>
      <c r="M15" s="203">
        <v>0</v>
      </c>
      <c r="N15" s="140">
        <v>0</v>
      </c>
      <c r="O15" s="25">
        <f t="shared" si="0"/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168">
        <v>0</v>
      </c>
      <c r="E16" s="162">
        <v>0</v>
      </c>
      <c r="F16" s="172">
        <v>0</v>
      </c>
      <c r="G16" s="175">
        <v>0</v>
      </c>
      <c r="H16" s="180">
        <v>0</v>
      </c>
      <c r="I16" s="185">
        <v>0</v>
      </c>
      <c r="J16" s="189">
        <v>0</v>
      </c>
      <c r="K16" s="191">
        <v>0</v>
      </c>
      <c r="L16" s="196">
        <v>0</v>
      </c>
      <c r="M16" s="203">
        <v>0</v>
      </c>
      <c r="N16" s="140">
        <v>0</v>
      </c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168">
        <v>0</v>
      </c>
      <c r="E17" s="162">
        <v>0</v>
      </c>
      <c r="F17" s="172">
        <v>0</v>
      </c>
      <c r="G17" s="175">
        <v>0</v>
      </c>
      <c r="H17" s="180">
        <v>0</v>
      </c>
      <c r="I17" s="185">
        <v>0</v>
      </c>
      <c r="J17" s="189">
        <v>0</v>
      </c>
      <c r="K17" s="191">
        <v>0</v>
      </c>
      <c r="L17" s="196">
        <v>0</v>
      </c>
      <c r="M17" s="203">
        <v>0</v>
      </c>
      <c r="N17" s="140">
        <v>0</v>
      </c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168">
        <v>0</v>
      </c>
      <c r="E18" s="162">
        <v>0</v>
      </c>
      <c r="F18" s="172">
        <v>0</v>
      </c>
      <c r="G18" s="175">
        <v>0</v>
      </c>
      <c r="H18" s="180">
        <v>0</v>
      </c>
      <c r="I18" s="185">
        <v>0</v>
      </c>
      <c r="J18" s="189">
        <v>0</v>
      </c>
      <c r="K18" s="191">
        <v>0</v>
      </c>
      <c r="L18" s="196">
        <v>0</v>
      </c>
      <c r="M18" s="203">
        <v>0</v>
      </c>
      <c r="N18" s="140">
        <v>0</v>
      </c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168">
        <v>0</v>
      </c>
      <c r="E19" s="162">
        <v>0</v>
      </c>
      <c r="F19" s="172">
        <v>0</v>
      </c>
      <c r="G19" s="175">
        <v>0</v>
      </c>
      <c r="H19" s="180">
        <v>0</v>
      </c>
      <c r="I19" s="185">
        <v>0</v>
      </c>
      <c r="J19" s="189">
        <v>0</v>
      </c>
      <c r="K19" s="191">
        <v>0</v>
      </c>
      <c r="L19" s="196">
        <v>0</v>
      </c>
      <c r="M19" s="203">
        <v>0</v>
      </c>
      <c r="N19" s="140">
        <v>0</v>
      </c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168">
        <v>0</v>
      </c>
      <c r="E20" s="162">
        <v>0</v>
      </c>
      <c r="F20" s="172">
        <v>0</v>
      </c>
      <c r="G20" s="175">
        <v>0</v>
      </c>
      <c r="H20" s="180">
        <v>0</v>
      </c>
      <c r="I20" s="185">
        <v>0</v>
      </c>
      <c r="J20" s="189">
        <v>0</v>
      </c>
      <c r="K20" s="191">
        <v>0</v>
      </c>
      <c r="L20" s="196">
        <v>0</v>
      </c>
      <c r="M20" s="203">
        <v>0</v>
      </c>
      <c r="N20" s="140">
        <v>0</v>
      </c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168">
        <v>0</v>
      </c>
      <c r="E21" s="162">
        <v>0</v>
      </c>
      <c r="F21" s="172">
        <v>0</v>
      </c>
      <c r="G21" s="175">
        <v>0</v>
      </c>
      <c r="H21" s="180">
        <v>0</v>
      </c>
      <c r="I21" s="185">
        <v>0</v>
      </c>
      <c r="J21" s="189">
        <v>0</v>
      </c>
      <c r="K21" s="191">
        <v>0</v>
      </c>
      <c r="L21" s="196">
        <v>0</v>
      </c>
      <c r="M21" s="203">
        <v>0</v>
      </c>
      <c r="N21" s="140">
        <v>0</v>
      </c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168">
        <v>0</v>
      </c>
      <c r="E22" s="162">
        <v>0</v>
      </c>
      <c r="F22" s="172">
        <v>0</v>
      </c>
      <c r="G22" s="175">
        <v>0</v>
      </c>
      <c r="H22" s="180">
        <v>0</v>
      </c>
      <c r="I22" s="185">
        <v>0</v>
      </c>
      <c r="J22" s="189">
        <v>0</v>
      </c>
      <c r="K22" s="191">
        <v>0</v>
      </c>
      <c r="L22" s="196">
        <v>0</v>
      </c>
      <c r="M22" s="205">
        <v>0</v>
      </c>
      <c r="N22" s="140">
        <v>0</v>
      </c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168">
        <v>0</v>
      </c>
      <c r="E23" s="162">
        <v>0</v>
      </c>
      <c r="F23" s="172">
        <v>0</v>
      </c>
      <c r="G23" s="175">
        <v>0</v>
      </c>
      <c r="H23" s="180">
        <v>0</v>
      </c>
      <c r="I23" s="185">
        <v>0</v>
      </c>
      <c r="J23" s="189">
        <v>0</v>
      </c>
      <c r="K23" s="191">
        <v>0</v>
      </c>
      <c r="L23" s="196">
        <v>0</v>
      </c>
      <c r="M23" s="203">
        <v>0</v>
      </c>
      <c r="N23" s="140">
        <v>0</v>
      </c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168">
        <v>0</v>
      </c>
      <c r="E24" s="162">
        <v>0</v>
      </c>
      <c r="F24" s="172">
        <v>0</v>
      </c>
      <c r="G24" s="175">
        <v>0</v>
      </c>
      <c r="H24" s="180">
        <v>0</v>
      </c>
      <c r="I24" s="185">
        <v>0</v>
      </c>
      <c r="J24" s="189">
        <v>0</v>
      </c>
      <c r="K24" s="191">
        <v>0</v>
      </c>
      <c r="L24" s="196">
        <v>0</v>
      </c>
      <c r="M24" s="203">
        <v>0</v>
      </c>
      <c r="N24" s="140">
        <v>0</v>
      </c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26"/>
      <c r="D25" s="168">
        <v>0</v>
      </c>
      <c r="E25" s="162">
        <v>0</v>
      </c>
      <c r="F25" s="172">
        <v>0</v>
      </c>
      <c r="G25" s="175">
        <v>0</v>
      </c>
      <c r="H25" s="180">
        <v>0</v>
      </c>
      <c r="I25" s="185">
        <v>0</v>
      </c>
      <c r="J25" s="189">
        <v>0</v>
      </c>
      <c r="K25" s="191">
        <v>0</v>
      </c>
      <c r="L25" s="196">
        <v>0</v>
      </c>
      <c r="M25" s="203">
        <v>0</v>
      </c>
      <c r="N25" s="140">
        <v>0</v>
      </c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168">
        <v>0</v>
      </c>
      <c r="E26" s="162">
        <v>0</v>
      </c>
      <c r="F26" s="172">
        <v>0</v>
      </c>
      <c r="G26" s="175">
        <v>0</v>
      </c>
      <c r="H26" s="179">
        <v>0</v>
      </c>
      <c r="I26" s="185">
        <v>0</v>
      </c>
      <c r="J26" s="188">
        <v>0</v>
      </c>
      <c r="K26" s="191">
        <v>0</v>
      </c>
      <c r="L26" s="196">
        <v>0</v>
      </c>
      <c r="M26" s="203">
        <v>0</v>
      </c>
      <c r="N26" s="140">
        <v>0</v>
      </c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168">
        <v>0</v>
      </c>
      <c r="E27" s="162">
        <v>0</v>
      </c>
      <c r="F27" s="172">
        <v>0</v>
      </c>
      <c r="G27" s="175">
        <v>0</v>
      </c>
      <c r="H27" s="179">
        <v>0</v>
      </c>
      <c r="I27" s="185">
        <v>0</v>
      </c>
      <c r="J27" s="188">
        <v>0</v>
      </c>
      <c r="K27" s="191">
        <v>0</v>
      </c>
      <c r="L27" s="196">
        <v>0</v>
      </c>
      <c r="M27" s="203">
        <v>0</v>
      </c>
      <c r="N27" s="140">
        <v>0</v>
      </c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168">
        <v>0</v>
      </c>
      <c r="E28" s="162">
        <v>0</v>
      </c>
      <c r="F28" s="172">
        <v>0</v>
      </c>
      <c r="G28" s="175">
        <v>0</v>
      </c>
      <c r="H28" s="179">
        <v>0</v>
      </c>
      <c r="I28" s="185">
        <v>0</v>
      </c>
      <c r="J28" s="188">
        <v>0</v>
      </c>
      <c r="K28" s="191">
        <v>0</v>
      </c>
      <c r="L28" s="196">
        <v>0</v>
      </c>
      <c r="M28" s="203">
        <v>0</v>
      </c>
      <c r="N28" s="140">
        <v>0</v>
      </c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168">
        <v>0</v>
      </c>
      <c r="E29" s="162">
        <v>0</v>
      </c>
      <c r="F29" s="172">
        <v>0</v>
      </c>
      <c r="G29" s="175">
        <v>0</v>
      </c>
      <c r="H29" s="180">
        <v>0</v>
      </c>
      <c r="I29" s="185">
        <v>0</v>
      </c>
      <c r="J29" s="189">
        <v>0</v>
      </c>
      <c r="K29" s="191">
        <v>0</v>
      </c>
      <c r="L29" s="196">
        <v>0</v>
      </c>
      <c r="M29" s="203">
        <v>0</v>
      </c>
      <c r="N29" s="140">
        <v>0</v>
      </c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168">
        <v>0</v>
      </c>
      <c r="E30" s="162">
        <v>0</v>
      </c>
      <c r="F30" s="172">
        <v>0</v>
      </c>
      <c r="G30" s="175">
        <v>0</v>
      </c>
      <c r="H30" s="179">
        <v>0</v>
      </c>
      <c r="I30" s="185">
        <v>0</v>
      </c>
      <c r="J30" s="188">
        <v>0</v>
      </c>
      <c r="K30" s="191">
        <v>0</v>
      </c>
      <c r="L30" s="196">
        <v>0</v>
      </c>
      <c r="M30" s="203">
        <v>0</v>
      </c>
      <c r="N30" s="140">
        <v>0</v>
      </c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168">
        <v>0</v>
      </c>
      <c r="E31" s="162">
        <v>0</v>
      </c>
      <c r="F31" s="172">
        <v>0</v>
      </c>
      <c r="G31" s="175">
        <v>0</v>
      </c>
      <c r="H31" s="180">
        <v>0</v>
      </c>
      <c r="I31" s="185">
        <v>0</v>
      </c>
      <c r="J31" s="189">
        <v>0</v>
      </c>
      <c r="K31" s="191">
        <v>0</v>
      </c>
      <c r="L31" s="196">
        <v>0</v>
      </c>
      <c r="M31" s="203">
        <v>0</v>
      </c>
      <c r="N31" s="140">
        <v>0</v>
      </c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168">
        <v>0</v>
      </c>
      <c r="E32" s="162">
        <v>0</v>
      </c>
      <c r="F32" s="172">
        <v>0</v>
      </c>
      <c r="G32" s="175">
        <v>0</v>
      </c>
      <c r="H32" s="180">
        <v>0</v>
      </c>
      <c r="I32" s="185">
        <v>0</v>
      </c>
      <c r="J32" s="189">
        <v>0</v>
      </c>
      <c r="K32" s="191">
        <v>0</v>
      </c>
      <c r="L32" s="196">
        <v>0</v>
      </c>
      <c r="M32" s="203">
        <v>0</v>
      </c>
      <c r="N32" s="140">
        <v>0</v>
      </c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168">
        <v>0</v>
      </c>
      <c r="E33" s="162">
        <v>0</v>
      </c>
      <c r="F33" s="172">
        <v>0</v>
      </c>
      <c r="G33" s="175">
        <v>0</v>
      </c>
      <c r="H33" s="180">
        <v>0</v>
      </c>
      <c r="I33" s="185">
        <v>0</v>
      </c>
      <c r="J33" s="189">
        <v>0</v>
      </c>
      <c r="K33" s="191">
        <v>0</v>
      </c>
      <c r="L33" s="196">
        <v>0</v>
      </c>
      <c r="M33" s="203">
        <v>0</v>
      </c>
      <c r="N33" s="140">
        <v>0</v>
      </c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168">
        <v>0</v>
      </c>
      <c r="E34" s="162">
        <v>0</v>
      </c>
      <c r="F34" s="172">
        <v>0</v>
      </c>
      <c r="G34" s="175">
        <v>0</v>
      </c>
      <c r="H34" s="180">
        <v>0</v>
      </c>
      <c r="I34" s="185">
        <v>0</v>
      </c>
      <c r="J34" s="189">
        <v>0</v>
      </c>
      <c r="K34" s="191">
        <v>0</v>
      </c>
      <c r="L34" s="196">
        <v>0</v>
      </c>
      <c r="M34" s="203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168">
        <v>0</v>
      </c>
      <c r="E35" s="162">
        <v>0</v>
      </c>
      <c r="F35" s="172">
        <v>0</v>
      </c>
      <c r="G35" s="175">
        <v>0</v>
      </c>
      <c r="H35" s="180">
        <v>0</v>
      </c>
      <c r="I35" s="185">
        <v>0</v>
      </c>
      <c r="J35" s="189">
        <v>0</v>
      </c>
      <c r="K35" s="191">
        <v>0</v>
      </c>
      <c r="L35" s="196">
        <v>0</v>
      </c>
      <c r="M35" s="203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70">
        <v>0</v>
      </c>
      <c r="E36" s="163">
        <v>0</v>
      </c>
      <c r="F36" s="173">
        <v>0</v>
      </c>
      <c r="G36" s="176">
        <v>0</v>
      </c>
      <c r="H36" s="181">
        <v>0</v>
      </c>
      <c r="I36" s="185">
        <v>0</v>
      </c>
      <c r="J36" s="125">
        <v>0</v>
      </c>
      <c r="K36" s="193">
        <v>0</v>
      </c>
      <c r="L36" s="198">
        <v>0</v>
      </c>
      <c r="M36" s="206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70">
        <v>0</v>
      </c>
      <c r="E37" s="163">
        <v>0</v>
      </c>
      <c r="F37" s="173">
        <v>0</v>
      </c>
      <c r="G37" s="176">
        <v>0</v>
      </c>
      <c r="H37" s="181">
        <v>0</v>
      </c>
      <c r="I37" s="185">
        <v>0</v>
      </c>
      <c r="J37" s="125">
        <v>0</v>
      </c>
      <c r="K37" s="193">
        <v>0</v>
      </c>
      <c r="L37" s="198">
        <v>0</v>
      </c>
      <c r="M37" s="206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70">
        <v>0</v>
      </c>
      <c r="E38" s="163">
        <v>0</v>
      </c>
      <c r="F38" s="173">
        <v>0</v>
      </c>
      <c r="G38" s="176">
        <v>0</v>
      </c>
      <c r="H38" s="181">
        <v>0</v>
      </c>
      <c r="I38" s="185">
        <v>0</v>
      </c>
      <c r="J38" s="125">
        <v>0</v>
      </c>
      <c r="K38" s="193">
        <v>0</v>
      </c>
      <c r="L38" s="198">
        <v>0</v>
      </c>
      <c r="M38" s="206">
        <v>0</v>
      </c>
      <c r="O38" s="17">
        <f t="shared" ref="O38:O65" si="1">SUM(D38:M38)</f>
        <v>0</v>
      </c>
    </row>
    <row r="39" spans="1:16" ht="20.100000000000001" customHeight="1" thickBot="1" x14ac:dyDescent="0.3">
      <c r="B39" s="17" t="s">
        <v>46</v>
      </c>
      <c r="C39" s="18"/>
      <c r="D39" s="170">
        <v>0</v>
      </c>
      <c r="E39" s="163">
        <v>0</v>
      </c>
      <c r="F39" s="173">
        <v>0</v>
      </c>
      <c r="G39" s="176">
        <v>0</v>
      </c>
      <c r="H39" s="181">
        <v>0</v>
      </c>
      <c r="I39" s="185">
        <v>0</v>
      </c>
      <c r="J39" s="125">
        <v>0</v>
      </c>
      <c r="K39" s="193">
        <v>0</v>
      </c>
      <c r="L39" s="198">
        <v>0</v>
      </c>
      <c r="M39" s="206">
        <v>0</v>
      </c>
      <c r="O39" s="17">
        <f t="shared" si="1"/>
        <v>0</v>
      </c>
    </row>
    <row r="40" spans="1:16" ht="20.100000000000001" customHeight="1" thickBot="1" x14ac:dyDescent="0.3">
      <c r="B40" s="17" t="s">
        <v>47</v>
      </c>
      <c r="C40" s="18"/>
      <c r="D40" s="170">
        <v>0</v>
      </c>
      <c r="E40" s="163">
        <v>0</v>
      </c>
      <c r="F40" s="173">
        <v>0</v>
      </c>
      <c r="G40" s="176">
        <v>0</v>
      </c>
      <c r="H40" s="181">
        <v>0</v>
      </c>
      <c r="I40" s="185">
        <v>0</v>
      </c>
      <c r="J40" s="125">
        <v>0</v>
      </c>
      <c r="K40" s="193">
        <v>0</v>
      </c>
      <c r="L40" s="198">
        <v>0</v>
      </c>
      <c r="M40" s="206">
        <v>0</v>
      </c>
      <c r="O40" s="17">
        <f t="shared" si="1"/>
        <v>0</v>
      </c>
    </row>
    <row r="41" spans="1:16" ht="20.100000000000001" customHeight="1" thickBot="1" x14ac:dyDescent="0.3">
      <c r="B41" s="17" t="s">
        <v>48</v>
      </c>
      <c r="C41" s="18"/>
      <c r="D41" s="170">
        <v>0</v>
      </c>
      <c r="E41" s="163">
        <v>0</v>
      </c>
      <c r="F41" s="173">
        <v>0</v>
      </c>
      <c r="G41" s="176">
        <v>0</v>
      </c>
      <c r="H41" s="181">
        <v>0</v>
      </c>
      <c r="I41" s="185">
        <v>0</v>
      </c>
      <c r="J41" s="125">
        <v>0</v>
      </c>
      <c r="K41" s="193">
        <v>0</v>
      </c>
      <c r="L41" s="198">
        <v>0</v>
      </c>
      <c r="M41" s="206">
        <v>0</v>
      </c>
      <c r="O41" s="17">
        <f t="shared" si="1"/>
        <v>0</v>
      </c>
    </row>
    <row r="42" spans="1:16" ht="20.100000000000001" customHeight="1" thickBot="1" x14ac:dyDescent="0.3">
      <c r="B42" s="17" t="s">
        <v>49</v>
      </c>
      <c r="C42" s="18"/>
      <c r="D42" s="170">
        <v>0</v>
      </c>
      <c r="E42" s="163">
        <v>0</v>
      </c>
      <c r="F42" s="173">
        <v>0</v>
      </c>
      <c r="G42" s="176">
        <v>0</v>
      </c>
      <c r="H42" s="181">
        <v>0</v>
      </c>
      <c r="I42" s="185">
        <v>0</v>
      </c>
      <c r="J42" s="125">
        <v>0</v>
      </c>
      <c r="K42" s="128">
        <v>0</v>
      </c>
      <c r="L42" s="198">
        <v>0</v>
      </c>
      <c r="M42" s="206">
        <v>0</v>
      </c>
      <c r="N42" s="22"/>
      <c r="O42" s="17">
        <f t="shared" si="1"/>
        <v>0</v>
      </c>
    </row>
    <row r="43" spans="1:16" ht="20.100000000000001" customHeight="1" thickBot="1" x14ac:dyDescent="0.3">
      <c r="B43" s="17" t="s">
        <v>50</v>
      </c>
      <c r="C43" s="18"/>
      <c r="D43" s="170">
        <v>0</v>
      </c>
      <c r="E43" s="163">
        <v>0</v>
      </c>
      <c r="F43" s="173">
        <v>0</v>
      </c>
      <c r="G43" s="176">
        <v>0</v>
      </c>
      <c r="H43" s="181">
        <v>0</v>
      </c>
      <c r="I43" s="121"/>
      <c r="J43" s="125">
        <v>0</v>
      </c>
      <c r="K43" s="193">
        <v>0</v>
      </c>
      <c r="L43" s="198">
        <v>0</v>
      </c>
      <c r="M43" s="206">
        <v>0</v>
      </c>
      <c r="O43" s="17">
        <f t="shared" si="1"/>
        <v>0</v>
      </c>
    </row>
    <row r="44" spans="1:16" ht="20.100000000000001" customHeight="1" thickBot="1" x14ac:dyDescent="0.3">
      <c r="B44" s="17" t="s">
        <v>51</v>
      </c>
      <c r="C44" s="18"/>
      <c r="D44" s="170">
        <v>0</v>
      </c>
      <c r="E44" s="163">
        <v>0</v>
      </c>
      <c r="F44" s="173">
        <v>0</v>
      </c>
      <c r="G44" s="176">
        <v>0</v>
      </c>
      <c r="H44" s="181">
        <v>0</v>
      </c>
      <c r="I44" s="121"/>
      <c r="J44" s="125">
        <v>0</v>
      </c>
      <c r="K44" s="193">
        <v>0</v>
      </c>
      <c r="L44" s="198">
        <v>0</v>
      </c>
      <c r="M44" s="206">
        <v>0</v>
      </c>
      <c r="O44" s="17">
        <f t="shared" si="1"/>
        <v>0</v>
      </c>
    </row>
    <row r="45" spans="1:16" ht="20.100000000000001" customHeight="1" thickBot="1" x14ac:dyDescent="0.3">
      <c r="B45" s="17" t="s">
        <v>52</v>
      </c>
      <c r="C45" s="18"/>
      <c r="D45" s="170">
        <v>0</v>
      </c>
      <c r="E45" s="163">
        <v>0</v>
      </c>
      <c r="F45" s="173">
        <v>0</v>
      </c>
      <c r="G45" s="176">
        <v>0</v>
      </c>
      <c r="H45" s="181">
        <v>0</v>
      </c>
      <c r="I45" s="121"/>
      <c r="J45" s="125">
        <v>0</v>
      </c>
      <c r="K45" s="193">
        <v>0</v>
      </c>
      <c r="L45" s="198">
        <v>0</v>
      </c>
      <c r="M45" s="206">
        <v>0</v>
      </c>
      <c r="N45" s="22"/>
      <c r="O45" s="17">
        <f t="shared" si="1"/>
        <v>0</v>
      </c>
    </row>
    <row r="46" spans="1:16" ht="20.100000000000001" customHeight="1" thickBot="1" x14ac:dyDescent="0.3">
      <c r="B46" s="17" t="s">
        <v>53</v>
      </c>
      <c r="C46" s="18"/>
      <c r="D46" s="170">
        <v>0</v>
      </c>
      <c r="E46" s="163">
        <v>0</v>
      </c>
      <c r="F46" s="173">
        <v>0</v>
      </c>
      <c r="G46" s="176">
        <v>0</v>
      </c>
      <c r="H46" s="181">
        <v>0</v>
      </c>
      <c r="I46" s="121"/>
      <c r="J46" s="125">
        <v>0</v>
      </c>
      <c r="K46" s="128">
        <v>0</v>
      </c>
      <c r="L46" s="198">
        <v>0</v>
      </c>
      <c r="M46" s="206">
        <v>0</v>
      </c>
      <c r="N46" s="22"/>
      <c r="O46" s="17">
        <f t="shared" si="1"/>
        <v>0</v>
      </c>
    </row>
    <row r="47" spans="1:16" ht="20.100000000000001" customHeight="1" thickBot="1" x14ac:dyDescent="0.3">
      <c r="B47" s="17" t="s">
        <v>54</v>
      </c>
      <c r="C47" s="18"/>
      <c r="D47" s="170">
        <v>0</v>
      </c>
      <c r="E47" s="163">
        <v>0</v>
      </c>
      <c r="F47" s="173">
        <v>0</v>
      </c>
      <c r="G47" s="176">
        <v>0</v>
      </c>
      <c r="H47" s="181">
        <v>0</v>
      </c>
      <c r="I47" s="121"/>
      <c r="J47" s="125">
        <v>0</v>
      </c>
      <c r="K47" s="193">
        <v>0</v>
      </c>
      <c r="L47" s="198">
        <v>0</v>
      </c>
      <c r="M47" s="206">
        <v>0</v>
      </c>
      <c r="N47" s="22"/>
      <c r="O47" s="17">
        <f t="shared" si="1"/>
        <v>0</v>
      </c>
    </row>
    <row r="48" spans="1:16" ht="20.100000000000001" customHeight="1" thickBot="1" x14ac:dyDescent="0.3">
      <c r="B48" s="17" t="s">
        <v>55</v>
      </c>
      <c r="C48" s="18"/>
      <c r="D48" s="170">
        <v>0</v>
      </c>
      <c r="E48" s="163">
        <v>0</v>
      </c>
      <c r="F48" s="173">
        <v>0</v>
      </c>
      <c r="G48" s="176">
        <v>0</v>
      </c>
      <c r="H48" s="181">
        <v>0</v>
      </c>
      <c r="I48" s="121"/>
      <c r="J48" s="125">
        <v>0</v>
      </c>
      <c r="K48" s="193">
        <v>0</v>
      </c>
      <c r="L48" s="198">
        <v>0</v>
      </c>
      <c r="M48" s="206">
        <v>0</v>
      </c>
      <c r="O48" s="17">
        <f t="shared" si="1"/>
        <v>0</v>
      </c>
    </row>
    <row r="49" spans="2:15" ht="20.100000000000001" customHeight="1" thickBot="1" x14ac:dyDescent="0.3">
      <c r="B49" s="17" t="s">
        <v>56</v>
      </c>
      <c r="C49" s="18"/>
      <c r="D49" s="170">
        <v>0</v>
      </c>
      <c r="E49" s="163">
        <v>0</v>
      </c>
      <c r="F49" s="173">
        <v>0</v>
      </c>
      <c r="G49" s="176">
        <v>0</v>
      </c>
      <c r="H49" s="181">
        <v>0</v>
      </c>
      <c r="I49" s="121"/>
      <c r="J49" s="125">
        <v>0</v>
      </c>
      <c r="K49" s="193">
        <v>0</v>
      </c>
      <c r="L49" s="198">
        <v>0</v>
      </c>
      <c r="M49" s="206">
        <v>0</v>
      </c>
      <c r="O49" s="17">
        <f t="shared" si="1"/>
        <v>0</v>
      </c>
    </row>
    <row r="50" spans="2:15" ht="20.100000000000001" customHeight="1" thickBot="1" x14ac:dyDescent="0.3">
      <c r="B50" s="17" t="s">
        <v>59</v>
      </c>
      <c r="C50" s="18"/>
      <c r="D50" s="170">
        <v>0</v>
      </c>
      <c r="E50" s="163">
        <v>0</v>
      </c>
      <c r="F50" s="173">
        <v>0</v>
      </c>
      <c r="G50" s="176">
        <v>0</v>
      </c>
      <c r="H50" s="181">
        <v>0</v>
      </c>
      <c r="I50" s="121"/>
      <c r="J50" s="125">
        <v>0</v>
      </c>
      <c r="K50" s="128">
        <v>0</v>
      </c>
      <c r="L50" s="198">
        <v>0</v>
      </c>
      <c r="M50" s="206">
        <v>0</v>
      </c>
      <c r="N50" s="22"/>
      <c r="O50" s="17">
        <f t="shared" si="1"/>
        <v>0</v>
      </c>
    </row>
    <row r="51" spans="2:15" ht="20.100000000000001" customHeight="1" thickBot="1" x14ac:dyDescent="0.3">
      <c r="B51" s="17" t="s">
        <v>60</v>
      </c>
      <c r="C51" s="18"/>
      <c r="D51" s="170">
        <v>0</v>
      </c>
      <c r="E51" s="163">
        <v>0</v>
      </c>
      <c r="F51" s="173">
        <v>0</v>
      </c>
      <c r="G51" s="176">
        <v>0</v>
      </c>
      <c r="H51" s="181">
        <v>0</v>
      </c>
      <c r="I51" s="121"/>
      <c r="J51" s="125">
        <v>0</v>
      </c>
      <c r="K51" s="193">
        <v>0</v>
      </c>
      <c r="L51" s="198">
        <v>0</v>
      </c>
      <c r="M51" s="206">
        <v>0</v>
      </c>
      <c r="N51" s="22"/>
      <c r="O51" s="17">
        <f t="shared" si="1"/>
        <v>0</v>
      </c>
    </row>
    <row r="52" spans="2:15" ht="20.100000000000001" customHeight="1" thickBot="1" x14ac:dyDescent="0.3">
      <c r="B52" s="17" t="s">
        <v>58</v>
      </c>
      <c r="C52" s="18"/>
      <c r="D52" s="170">
        <v>0</v>
      </c>
      <c r="E52" s="163">
        <v>0</v>
      </c>
      <c r="F52" s="173">
        <v>0</v>
      </c>
      <c r="G52" s="176">
        <v>0</v>
      </c>
      <c r="H52" s="181">
        <v>0</v>
      </c>
      <c r="I52" s="121"/>
      <c r="J52" s="125">
        <v>0</v>
      </c>
      <c r="K52" s="193">
        <v>0</v>
      </c>
      <c r="L52" s="198">
        <v>0</v>
      </c>
      <c r="M52" s="206">
        <v>0</v>
      </c>
      <c r="N52" s="22"/>
      <c r="O52" s="17">
        <f t="shared" si="1"/>
        <v>0</v>
      </c>
    </row>
    <row r="53" spans="2:15" ht="20.100000000000001" customHeight="1" thickBot="1" x14ac:dyDescent="0.3">
      <c r="B53" s="17" t="s">
        <v>57</v>
      </c>
      <c r="C53" s="18"/>
      <c r="D53" s="170">
        <v>0</v>
      </c>
      <c r="E53" s="163">
        <v>0</v>
      </c>
      <c r="F53" s="173">
        <v>0</v>
      </c>
      <c r="G53" s="176">
        <v>0</v>
      </c>
      <c r="H53" s="181">
        <v>0</v>
      </c>
      <c r="I53" s="121"/>
      <c r="J53" s="125">
        <v>0</v>
      </c>
      <c r="K53" s="193">
        <v>0</v>
      </c>
      <c r="L53" s="198">
        <v>0</v>
      </c>
      <c r="M53" s="206">
        <v>0</v>
      </c>
      <c r="O53" s="17">
        <f t="shared" si="1"/>
        <v>0</v>
      </c>
    </row>
    <row r="54" spans="2:15" ht="20.100000000000001" customHeight="1" thickBot="1" x14ac:dyDescent="0.3">
      <c r="B54" s="17" t="s">
        <v>61</v>
      </c>
      <c r="C54" s="18"/>
      <c r="D54" s="170">
        <v>0</v>
      </c>
      <c r="E54" s="163">
        <v>0</v>
      </c>
      <c r="F54" s="173">
        <v>0</v>
      </c>
      <c r="G54" s="176">
        <v>0</v>
      </c>
      <c r="H54" s="181">
        <v>0</v>
      </c>
      <c r="I54" s="121"/>
      <c r="J54" s="125">
        <v>0</v>
      </c>
      <c r="K54" s="193">
        <v>0</v>
      </c>
      <c r="L54" s="198">
        <v>0</v>
      </c>
      <c r="M54" s="206">
        <v>0</v>
      </c>
      <c r="O54" s="17">
        <f t="shared" si="1"/>
        <v>0</v>
      </c>
    </row>
    <row r="55" spans="2:15" ht="20.100000000000001" customHeight="1" thickBot="1" x14ac:dyDescent="0.3">
      <c r="B55" s="17" t="s">
        <v>62</v>
      </c>
      <c r="C55" s="18"/>
      <c r="D55" s="170">
        <v>0</v>
      </c>
      <c r="E55" s="163">
        <v>0</v>
      </c>
      <c r="F55" s="173">
        <v>0</v>
      </c>
      <c r="G55" s="176">
        <v>0</v>
      </c>
      <c r="H55" s="181">
        <v>0</v>
      </c>
      <c r="I55" s="121"/>
      <c r="J55" s="125">
        <v>0</v>
      </c>
      <c r="K55" s="193">
        <v>0</v>
      </c>
      <c r="L55" s="198">
        <v>0</v>
      </c>
      <c r="M55" s="206">
        <v>0</v>
      </c>
      <c r="O55" s="17">
        <f t="shared" si="1"/>
        <v>0</v>
      </c>
    </row>
    <row r="56" spans="2:15" ht="20.100000000000001" customHeight="1" thickBot="1" x14ac:dyDescent="0.3">
      <c r="B56" s="17" t="s">
        <v>63</v>
      </c>
      <c r="C56" s="18"/>
      <c r="D56" s="170">
        <v>0</v>
      </c>
      <c r="E56" s="163">
        <v>0</v>
      </c>
      <c r="F56" s="173">
        <v>0</v>
      </c>
      <c r="G56" s="176">
        <v>0</v>
      </c>
      <c r="H56" s="181">
        <v>0</v>
      </c>
      <c r="I56" s="121"/>
      <c r="J56" s="125">
        <v>0</v>
      </c>
      <c r="K56" s="193">
        <v>0</v>
      </c>
      <c r="L56" s="198">
        <v>0</v>
      </c>
      <c r="M56" s="204">
        <v>0</v>
      </c>
      <c r="O56" s="17">
        <f t="shared" si="1"/>
        <v>0</v>
      </c>
    </row>
    <row r="57" spans="2:15" ht="20.100000000000001" customHeight="1" thickBot="1" x14ac:dyDescent="0.3">
      <c r="B57" s="17" t="s">
        <v>64</v>
      </c>
      <c r="C57" s="18"/>
      <c r="D57" s="170">
        <v>0</v>
      </c>
      <c r="E57" s="163">
        <v>0</v>
      </c>
      <c r="F57" s="173">
        <v>0</v>
      </c>
      <c r="G57" s="176">
        <v>0</v>
      </c>
      <c r="H57" s="181">
        <v>0</v>
      </c>
      <c r="I57" s="121"/>
      <c r="J57" s="125">
        <v>0</v>
      </c>
      <c r="K57" s="193">
        <v>0</v>
      </c>
      <c r="L57" s="198">
        <v>0</v>
      </c>
      <c r="M57" s="206">
        <v>0</v>
      </c>
      <c r="O57" s="17">
        <f t="shared" si="1"/>
        <v>0</v>
      </c>
    </row>
    <row r="58" spans="2:15" ht="20.100000000000001" customHeight="1" thickBot="1" x14ac:dyDescent="0.3">
      <c r="B58" s="17" t="s">
        <v>65</v>
      </c>
      <c r="C58" s="18"/>
      <c r="D58" s="170">
        <v>0</v>
      </c>
      <c r="E58" s="163">
        <v>0</v>
      </c>
      <c r="F58" s="173">
        <v>0</v>
      </c>
      <c r="G58" s="176">
        <v>0</v>
      </c>
      <c r="H58" s="181">
        <v>0</v>
      </c>
      <c r="I58" s="121"/>
      <c r="J58" s="125">
        <v>0</v>
      </c>
      <c r="K58" s="193">
        <v>0</v>
      </c>
      <c r="L58" s="198">
        <v>0</v>
      </c>
      <c r="M58" s="206">
        <v>0</v>
      </c>
      <c r="O58" s="17">
        <f t="shared" si="1"/>
        <v>0</v>
      </c>
    </row>
    <row r="59" spans="2:15" ht="20.100000000000001" customHeight="1" thickBot="1" x14ac:dyDescent="0.3">
      <c r="B59" s="17" t="s">
        <v>66</v>
      </c>
      <c r="C59" s="18"/>
      <c r="D59" s="170">
        <v>0</v>
      </c>
      <c r="E59" s="163">
        <v>0</v>
      </c>
      <c r="F59" s="173">
        <v>0</v>
      </c>
      <c r="G59" s="176">
        <v>0</v>
      </c>
      <c r="H59" s="181">
        <v>0</v>
      </c>
      <c r="I59" s="121"/>
      <c r="J59" s="125">
        <v>0</v>
      </c>
      <c r="K59" s="193">
        <v>0</v>
      </c>
      <c r="L59" s="198">
        <v>0</v>
      </c>
      <c r="M59" s="206">
        <v>0</v>
      </c>
      <c r="O59" s="17">
        <f t="shared" si="1"/>
        <v>0</v>
      </c>
    </row>
    <row r="60" spans="2:15" ht="20.100000000000001" customHeight="1" thickBot="1" x14ac:dyDescent="0.3">
      <c r="B60" s="17" t="s">
        <v>67</v>
      </c>
      <c r="C60" s="18"/>
      <c r="D60" s="170">
        <v>0</v>
      </c>
      <c r="E60" s="163">
        <v>0</v>
      </c>
      <c r="F60" s="173">
        <v>0</v>
      </c>
      <c r="G60" s="176">
        <v>0</v>
      </c>
      <c r="H60" s="181">
        <v>0</v>
      </c>
      <c r="I60" s="121"/>
      <c r="J60" s="125">
        <v>0</v>
      </c>
      <c r="K60" s="193">
        <v>0</v>
      </c>
      <c r="L60" s="198">
        <v>0</v>
      </c>
      <c r="M60" s="206">
        <v>0</v>
      </c>
      <c r="O60" s="17">
        <f t="shared" si="1"/>
        <v>0</v>
      </c>
    </row>
    <row r="61" spans="2:15" ht="20.100000000000001" customHeight="1" thickBot="1" x14ac:dyDescent="0.3">
      <c r="B61" s="17" t="s">
        <v>68</v>
      </c>
      <c r="C61" s="18"/>
      <c r="D61" s="170">
        <v>0</v>
      </c>
      <c r="E61" s="163">
        <v>0</v>
      </c>
      <c r="F61" s="173">
        <v>0</v>
      </c>
      <c r="G61" s="176">
        <v>0</v>
      </c>
      <c r="H61" s="181">
        <v>0</v>
      </c>
      <c r="I61" s="121"/>
      <c r="J61" s="125">
        <v>0</v>
      </c>
      <c r="K61" s="128">
        <v>0</v>
      </c>
      <c r="L61" s="131">
        <v>0</v>
      </c>
      <c r="M61" s="206">
        <v>0</v>
      </c>
      <c r="N61" s="22"/>
      <c r="O61" s="17">
        <f t="shared" si="1"/>
        <v>0</v>
      </c>
    </row>
    <row r="62" spans="2:15" ht="20.100000000000001" customHeight="1" thickBot="1" x14ac:dyDescent="0.3">
      <c r="B62" s="17" t="s">
        <v>69</v>
      </c>
      <c r="C62" s="18"/>
      <c r="D62" s="170">
        <v>0</v>
      </c>
      <c r="E62" s="163">
        <v>0</v>
      </c>
      <c r="F62" s="173">
        <v>0</v>
      </c>
      <c r="G62" s="176">
        <v>0</v>
      </c>
      <c r="H62" s="181">
        <v>0</v>
      </c>
      <c r="I62" s="121"/>
      <c r="J62" s="125">
        <v>0</v>
      </c>
      <c r="K62" s="193">
        <v>0</v>
      </c>
      <c r="L62" s="198">
        <v>0</v>
      </c>
      <c r="M62" s="206">
        <v>0</v>
      </c>
      <c r="O62" s="17">
        <f t="shared" si="1"/>
        <v>0</v>
      </c>
    </row>
    <row r="63" spans="2:15" ht="20.100000000000001" customHeight="1" thickBot="1" x14ac:dyDescent="0.3">
      <c r="B63" s="17" t="s">
        <v>70</v>
      </c>
      <c r="C63" s="18"/>
      <c r="D63" s="170">
        <v>0</v>
      </c>
      <c r="E63" s="163">
        <v>0</v>
      </c>
      <c r="F63" s="173">
        <v>0</v>
      </c>
      <c r="G63" s="176">
        <v>0</v>
      </c>
      <c r="H63" s="181">
        <v>0</v>
      </c>
      <c r="I63" s="121"/>
      <c r="J63" s="125">
        <v>0</v>
      </c>
      <c r="K63" s="193">
        <v>0</v>
      </c>
      <c r="L63" s="131">
        <v>0</v>
      </c>
      <c r="M63" s="206">
        <v>0</v>
      </c>
      <c r="O63" s="17">
        <f t="shared" si="1"/>
        <v>0</v>
      </c>
    </row>
    <row r="64" spans="2:15" ht="20.100000000000001" customHeight="1" thickBot="1" x14ac:dyDescent="0.3">
      <c r="B64" s="17" t="s">
        <v>71</v>
      </c>
      <c r="C64" s="18"/>
      <c r="D64" s="170">
        <v>0</v>
      </c>
      <c r="E64" s="163">
        <v>0</v>
      </c>
      <c r="F64" s="173">
        <v>0</v>
      </c>
      <c r="G64" s="176">
        <v>0</v>
      </c>
      <c r="H64" s="181">
        <v>0</v>
      </c>
      <c r="I64" s="121"/>
      <c r="J64" s="125">
        <v>0</v>
      </c>
      <c r="K64" s="128">
        <v>0</v>
      </c>
      <c r="L64" s="198">
        <v>0</v>
      </c>
      <c r="M64" s="206">
        <v>0</v>
      </c>
      <c r="O64" s="17">
        <f t="shared" si="1"/>
        <v>0</v>
      </c>
    </row>
    <row r="65" spans="2:15" ht="20.100000000000001" customHeight="1" thickBot="1" x14ac:dyDescent="0.3">
      <c r="B65" s="17" t="s">
        <v>72</v>
      </c>
      <c r="C65" s="18"/>
      <c r="D65" s="170">
        <v>0</v>
      </c>
      <c r="E65" s="163">
        <v>0</v>
      </c>
      <c r="F65" s="173">
        <v>0</v>
      </c>
      <c r="G65" s="176">
        <v>0</v>
      </c>
      <c r="H65" s="181">
        <v>0</v>
      </c>
      <c r="I65" s="121"/>
      <c r="J65" s="125">
        <v>0</v>
      </c>
      <c r="K65" s="193">
        <v>0</v>
      </c>
      <c r="L65" s="198">
        <v>0</v>
      </c>
      <c r="M65" s="206">
        <v>0</v>
      </c>
      <c r="O65" s="17">
        <f t="shared" si="1"/>
        <v>0</v>
      </c>
    </row>
    <row r="66" spans="2:15" s="21" customFormat="1" thickBot="1" x14ac:dyDescent="0.3">
      <c r="D66" s="171"/>
      <c r="E66" s="164"/>
      <c r="F66" s="174"/>
      <c r="G66" s="177"/>
      <c r="H66" s="182"/>
      <c r="I66" s="186"/>
      <c r="J66" s="190"/>
      <c r="K66" s="194"/>
      <c r="L66" s="199"/>
      <c r="M66" s="207"/>
    </row>
  </sheetData>
  <sortState ref="D6:O7">
    <sortCondition descending="1" ref="O6:O7"/>
  </sortState>
  <mergeCells count="2">
    <mergeCell ref="B1:O2"/>
    <mergeCell ref="B4:B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P66"/>
  <sheetViews>
    <sheetView zoomScale="89" zoomScaleNormal="89" workbookViewId="0">
      <selection activeCell="E7" sqref="E7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32.140625" style="23" customWidth="1"/>
    <col min="4" max="4" width="13.85546875" style="23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10"/>
    </row>
    <row r="2" spans="1:16" s="11" customFormat="1" ht="39.75" customHeight="1" thickBot="1" x14ac:dyDescent="0.3">
      <c r="A2" s="10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6" t="s">
        <v>12</v>
      </c>
      <c r="C4" s="48" t="s">
        <v>18</v>
      </c>
      <c r="D4" s="103" t="s">
        <v>13</v>
      </c>
      <c r="E4" s="106" t="s">
        <v>14</v>
      </c>
      <c r="F4" s="110" t="s">
        <v>74</v>
      </c>
      <c r="G4" s="113" t="s">
        <v>24</v>
      </c>
      <c r="H4" s="118" t="s">
        <v>76</v>
      </c>
      <c r="I4" s="123" t="s">
        <v>88</v>
      </c>
      <c r="J4" s="126" t="s">
        <v>79</v>
      </c>
      <c r="K4" s="129" t="s">
        <v>80</v>
      </c>
      <c r="L4" s="132" t="s">
        <v>25</v>
      </c>
      <c r="M4" s="137" t="s">
        <v>76</v>
      </c>
      <c r="N4" s="142" t="s">
        <v>19</v>
      </c>
      <c r="O4" s="226" t="s">
        <v>19</v>
      </c>
      <c r="P4" s="10"/>
    </row>
    <row r="5" spans="1:16" s="11" customFormat="1" ht="20.25" customHeight="1" thickBot="1" x14ac:dyDescent="0.3">
      <c r="A5" s="10"/>
      <c r="B5" s="47"/>
      <c r="C5" s="49"/>
      <c r="D5" s="104"/>
      <c r="E5" s="107"/>
      <c r="F5" s="111" t="s">
        <v>75</v>
      </c>
      <c r="G5" s="114"/>
      <c r="H5" s="119" t="s">
        <v>77</v>
      </c>
      <c r="I5" s="124"/>
      <c r="J5" s="127" t="s">
        <v>78</v>
      </c>
      <c r="K5" s="130" t="s">
        <v>81</v>
      </c>
      <c r="L5" s="133"/>
      <c r="M5" s="138" t="s">
        <v>82</v>
      </c>
      <c r="N5" s="143"/>
      <c r="O5" s="226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124</v>
      </c>
      <c r="D6" s="105">
        <v>0</v>
      </c>
      <c r="E6" s="108">
        <v>75</v>
      </c>
      <c r="F6" s="112">
        <v>0</v>
      </c>
      <c r="G6" s="116">
        <v>0</v>
      </c>
      <c r="H6" s="121">
        <v>0</v>
      </c>
      <c r="I6" s="125">
        <v>0</v>
      </c>
      <c r="J6" s="128">
        <v>100</v>
      </c>
      <c r="K6" s="131">
        <v>0</v>
      </c>
      <c r="L6" s="135">
        <v>0</v>
      </c>
      <c r="M6" s="140">
        <v>1700</v>
      </c>
      <c r="N6" s="30"/>
      <c r="O6" s="25">
        <f t="shared" ref="O6:O65" si="0">SUM(D6:M6)</f>
        <v>1875</v>
      </c>
      <c r="P6" s="10"/>
    </row>
    <row r="7" spans="1:16" s="11" customFormat="1" ht="21.95" customHeight="1" thickBot="1" x14ac:dyDescent="0.3">
      <c r="A7" s="10"/>
      <c r="B7" s="25" t="s">
        <v>1</v>
      </c>
      <c r="C7" s="26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8">
        <v>0</v>
      </c>
      <c r="J7" s="27">
        <v>0</v>
      </c>
      <c r="K7" s="27">
        <v>0</v>
      </c>
      <c r="L7" s="27">
        <v>0</v>
      </c>
      <c r="M7" s="27">
        <v>0</v>
      </c>
      <c r="N7" s="30"/>
      <c r="O7" s="25">
        <f t="shared" si="0"/>
        <v>0</v>
      </c>
      <c r="P7" s="10"/>
    </row>
    <row r="8" spans="1:16" s="11" customFormat="1" ht="21.95" customHeight="1" thickBot="1" x14ac:dyDescent="0.3">
      <c r="A8" s="10"/>
      <c r="B8" s="25" t="s">
        <v>2</v>
      </c>
      <c r="C8" s="26"/>
      <c r="D8" s="27">
        <v>0</v>
      </c>
      <c r="E8" s="27">
        <v>0</v>
      </c>
      <c r="F8" s="27">
        <v>0</v>
      </c>
      <c r="G8" s="27">
        <v>0</v>
      </c>
      <c r="H8" s="28">
        <v>0</v>
      </c>
      <c r="I8" s="28">
        <v>0</v>
      </c>
      <c r="J8" s="28">
        <v>0</v>
      </c>
      <c r="K8" s="27">
        <v>0</v>
      </c>
      <c r="L8" s="27">
        <v>0</v>
      </c>
      <c r="M8" s="27">
        <v>0</v>
      </c>
      <c r="N8" s="30"/>
      <c r="O8" s="25">
        <f t="shared" si="0"/>
        <v>0</v>
      </c>
      <c r="P8" s="10"/>
    </row>
    <row r="9" spans="1:16" s="11" customFormat="1" ht="21.95" customHeight="1" thickBot="1" x14ac:dyDescent="0.3">
      <c r="A9" s="10"/>
      <c r="B9" s="25" t="s">
        <v>3</v>
      </c>
      <c r="C9" s="26"/>
      <c r="D9" s="27">
        <v>0</v>
      </c>
      <c r="E9" s="27">
        <v>0</v>
      </c>
      <c r="F9" s="27">
        <v>0</v>
      </c>
      <c r="G9" s="27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9"/>
      <c r="O9" s="25">
        <f t="shared" si="0"/>
        <v>0</v>
      </c>
      <c r="P9" s="10"/>
    </row>
    <row r="10" spans="1:16" s="11" customFormat="1" ht="21.95" customHeight="1" thickBot="1" x14ac:dyDescent="0.3">
      <c r="A10" s="10"/>
      <c r="B10" s="25" t="s">
        <v>4</v>
      </c>
      <c r="C10" s="26"/>
      <c r="D10" s="27">
        <v>0</v>
      </c>
      <c r="E10" s="27">
        <v>0</v>
      </c>
      <c r="F10" s="27">
        <v>0</v>
      </c>
      <c r="G10" s="27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7">
        <v>0</v>
      </c>
      <c r="N10" s="29"/>
      <c r="O10" s="25">
        <f t="shared" si="0"/>
        <v>0</v>
      </c>
      <c r="P10" s="10"/>
    </row>
    <row r="11" spans="1:16" s="11" customFormat="1" ht="21.95" customHeight="1" thickBot="1" x14ac:dyDescent="0.3">
      <c r="A11" s="10"/>
      <c r="B11" s="25" t="s">
        <v>5</v>
      </c>
      <c r="C11" s="26"/>
      <c r="D11" s="27">
        <v>0</v>
      </c>
      <c r="E11" s="27">
        <v>0</v>
      </c>
      <c r="F11" s="27">
        <v>0</v>
      </c>
      <c r="G11" s="27">
        <v>0</v>
      </c>
      <c r="H11" s="28">
        <v>0</v>
      </c>
      <c r="I11" s="28">
        <v>0</v>
      </c>
      <c r="J11" s="28">
        <v>0</v>
      </c>
      <c r="K11" s="27">
        <v>0</v>
      </c>
      <c r="L11" s="27">
        <v>0</v>
      </c>
      <c r="M11" s="27">
        <v>0</v>
      </c>
      <c r="N11" s="29"/>
      <c r="O11" s="25">
        <f t="shared" si="0"/>
        <v>0</v>
      </c>
      <c r="P11" s="10"/>
    </row>
    <row r="12" spans="1:16" s="11" customFormat="1" ht="21.95" customHeight="1" thickBot="1" x14ac:dyDescent="0.3">
      <c r="A12" s="10"/>
      <c r="B12" s="25" t="s">
        <v>6</v>
      </c>
      <c r="C12" s="26"/>
      <c r="D12" s="27">
        <v>0</v>
      </c>
      <c r="E12" s="27">
        <v>0</v>
      </c>
      <c r="F12" s="27">
        <v>0</v>
      </c>
      <c r="G12" s="27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/>
      <c r="O12" s="25">
        <f t="shared" si="0"/>
        <v>0</v>
      </c>
      <c r="P12" s="10"/>
    </row>
    <row r="13" spans="1:16" s="11" customFormat="1" ht="21.95" customHeight="1" thickBot="1" x14ac:dyDescent="0.3">
      <c r="A13" s="10"/>
      <c r="B13" s="25" t="s">
        <v>7</v>
      </c>
      <c r="C13" s="26"/>
      <c r="D13" s="27">
        <v>0</v>
      </c>
      <c r="E13" s="27">
        <v>0</v>
      </c>
      <c r="F13" s="27">
        <v>0</v>
      </c>
      <c r="G13" s="27">
        <v>0</v>
      </c>
      <c r="H13" s="28">
        <v>0</v>
      </c>
      <c r="I13" s="28">
        <v>0</v>
      </c>
      <c r="J13" s="28">
        <v>0</v>
      </c>
      <c r="K13" s="27">
        <v>0</v>
      </c>
      <c r="L13" s="27">
        <v>0</v>
      </c>
      <c r="M13" s="27">
        <v>0</v>
      </c>
      <c r="N13" s="30"/>
      <c r="O13" s="25">
        <f t="shared" si="0"/>
        <v>0</v>
      </c>
      <c r="P13" s="10"/>
    </row>
    <row r="14" spans="1:16" s="11" customFormat="1" ht="21.95" customHeight="1" thickBot="1" x14ac:dyDescent="0.3">
      <c r="A14" s="10"/>
      <c r="B14" s="25" t="s">
        <v>8</v>
      </c>
      <c r="C14" s="33"/>
      <c r="D14" s="27">
        <v>0</v>
      </c>
      <c r="E14" s="27">
        <v>0</v>
      </c>
      <c r="F14" s="27">
        <v>0</v>
      </c>
      <c r="G14" s="27">
        <v>0</v>
      </c>
      <c r="H14" s="28">
        <v>0</v>
      </c>
      <c r="I14" s="28">
        <v>0</v>
      </c>
      <c r="J14" s="28">
        <v>0</v>
      </c>
      <c r="K14" s="27">
        <v>0</v>
      </c>
      <c r="L14" s="27">
        <v>0</v>
      </c>
      <c r="M14" s="27">
        <v>0</v>
      </c>
      <c r="N14" s="29"/>
      <c r="O14" s="25">
        <f t="shared" si="0"/>
        <v>0</v>
      </c>
      <c r="P14" s="10"/>
    </row>
    <row r="15" spans="1:16" s="11" customFormat="1" ht="21.95" customHeight="1" thickBot="1" x14ac:dyDescent="0.3">
      <c r="A15" s="10"/>
      <c r="B15" s="25" t="s">
        <v>9</v>
      </c>
      <c r="C15" s="26"/>
      <c r="D15" s="27">
        <v>0</v>
      </c>
      <c r="E15" s="27">
        <v>0</v>
      </c>
      <c r="F15" s="27">
        <v>0</v>
      </c>
      <c r="G15" s="27">
        <v>0</v>
      </c>
      <c r="H15" s="28">
        <v>0</v>
      </c>
      <c r="I15" s="28">
        <v>0</v>
      </c>
      <c r="J15" s="28">
        <v>0</v>
      </c>
      <c r="K15" s="27">
        <v>0</v>
      </c>
      <c r="L15" s="27">
        <v>0</v>
      </c>
      <c r="M15" s="27">
        <v>0</v>
      </c>
      <c r="N15" s="29"/>
      <c r="O15" s="25">
        <f t="shared" si="0"/>
        <v>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8">
        <v>0</v>
      </c>
      <c r="I16" s="28">
        <v>0</v>
      </c>
      <c r="J16" s="28">
        <v>0</v>
      </c>
      <c r="K16" s="28">
        <v>0</v>
      </c>
      <c r="L16" s="27">
        <v>0</v>
      </c>
      <c r="M16" s="27">
        <v>0</v>
      </c>
      <c r="N16" s="29"/>
      <c r="O16" s="25">
        <f t="shared" si="0"/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8">
        <v>0</v>
      </c>
      <c r="I17" s="28">
        <v>0</v>
      </c>
      <c r="J17" s="28">
        <v>0</v>
      </c>
      <c r="K17" s="27">
        <v>0</v>
      </c>
      <c r="L17" s="27">
        <v>0</v>
      </c>
      <c r="M17" s="27">
        <v>0</v>
      </c>
      <c r="N17" s="29"/>
      <c r="O17" s="25">
        <f t="shared" si="0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8">
        <v>0</v>
      </c>
      <c r="I18" s="28">
        <v>0</v>
      </c>
      <c r="J18" s="28">
        <v>0</v>
      </c>
      <c r="K18" s="27">
        <v>0</v>
      </c>
      <c r="L18" s="27">
        <v>0</v>
      </c>
      <c r="M18" s="27">
        <v>0</v>
      </c>
      <c r="N18" s="30"/>
      <c r="O18" s="25">
        <f t="shared" si="0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8">
        <v>0</v>
      </c>
      <c r="I19" s="28">
        <v>0</v>
      </c>
      <c r="J19" s="28">
        <v>0</v>
      </c>
      <c r="K19" s="27">
        <v>0</v>
      </c>
      <c r="L19" s="27">
        <v>0</v>
      </c>
      <c r="M19" s="27">
        <v>0</v>
      </c>
      <c r="N19" s="30"/>
      <c r="O19" s="25">
        <f t="shared" si="0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8">
        <v>0</v>
      </c>
      <c r="I20" s="28">
        <v>0</v>
      </c>
      <c r="J20" s="28">
        <v>0</v>
      </c>
      <c r="K20" s="27">
        <v>0</v>
      </c>
      <c r="L20" s="27">
        <v>0</v>
      </c>
      <c r="M20" s="27">
        <v>0</v>
      </c>
      <c r="N20" s="30"/>
      <c r="O20" s="25">
        <f t="shared" si="0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8">
        <v>0</v>
      </c>
      <c r="J21" s="28">
        <v>0</v>
      </c>
      <c r="K21" s="27">
        <v>0</v>
      </c>
      <c r="L21" s="27">
        <v>0</v>
      </c>
      <c r="M21" s="27">
        <v>0</v>
      </c>
      <c r="N21" s="30"/>
      <c r="O21" s="25">
        <f t="shared" si="0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8">
        <v>0</v>
      </c>
      <c r="J22" s="28">
        <v>0</v>
      </c>
      <c r="K22" s="27">
        <v>0</v>
      </c>
      <c r="L22" s="27">
        <v>0</v>
      </c>
      <c r="M22" s="28">
        <v>0</v>
      </c>
      <c r="N22" s="30"/>
      <c r="O22" s="25">
        <f t="shared" si="0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8">
        <v>0</v>
      </c>
      <c r="J23" s="28">
        <v>0</v>
      </c>
      <c r="K23" s="27">
        <v>0</v>
      </c>
      <c r="L23" s="27">
        <v>0</v>
      </c>
      <c r="M23" s="27">
        <v>0</v>
      </c>
      <c r="N23" s="30"/>
      <c r="O23" s="25">
        <f t="shared" si="0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8">
        <v>0</v>
      </c>
      <c r="J24" s="28">
        <v>0</v>
      </c>
      <c r="K24" s="27">
        <v>0</v>
      </c>
      <c r="L24" s="27">
        <v>0</v>
      </c>
      <c r="M24" s="27">
        <v>0</v>
      </c>
      <c r="N24" s="30"/>
      <c r="O24" s="25">
        <f t="shared" si="0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33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8">
        <v>0</v>
      </c>
      <c r="J25" s="27">
        <v>0</v>
      </c>
      <c r="K25" s="27">
        <v>0</v>
      </c>
      <c r="L25" s="27">
        <v>0</v>
      </c>
      <c r="M25" s="27">
        <v>0</v>
      </c>
      <c r="N25" s="29"/>
      <c r="O25" s="25">
        <f t="shared" si="0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8">
        <v>0</v>
      </c>
      <c r="J26" s="27">
        <v>0</v>
      </c>
      <c r="K26" s="27">
        <v>0</v>
      </c>
      <c r="L26" s="27">
        <v>0</v>
      </c>
      <c r="M26" s="27">
        <v>0</v>
      </c>
      <c r="N26" s="29"/>
      <c r="O26" s="25">
        <f t="shared" si="0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/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0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8">
        <v>0</v>
      </c>
      <c r="I28" s="28"/>
      <c r="J28" s="28">
        <v>0</v>
      </c>
      <c r="K28" s="27">
        <v>0</v>
      </c>
      <c r="L28" s="27">
        <v>0</v>
      </c>
      <c r="M28" s="27">
        <v>0</v>
      </c>
      <c r="N28" s="29"/>
      <c r="O28" s="25">
        <f t="shared" si="0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/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0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/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0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/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0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/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0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/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0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/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0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/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0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0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0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si="0"/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0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0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0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0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0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0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0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0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0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0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0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0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0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0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0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0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0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0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0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0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0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0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0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0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0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0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0"/>
        <v>0</v>
      </c>
    </row>
    <row r="66" spans="2:15" s="21" customFormat="1" thickBot="1" x14ac:dyDescent="0.3">
      <c r="E66" s="13"/>
    </row>
  </sheetData>
  <sortState ref="C5:O21">
    <sortCondition descending="1" ref="O5:O21"/>
  </sortState>
  <mergeCells count="2">
    <mergeCell ref="B1:O2"/>
    <mergeCell ref="O4:O5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4" zoomScale="91" zoomScaleNormal="91" workbookViewId="0">
      <selection activeCell="C6" sqref="C6:O15"/>
    </sheetView>
  </sheetViews>
  <sheetFormatPr defaultRowHeight="14.25" thickBottom="1" x14ac:dyDescent="0.3"/>
  <cols>
    <col min="1" max="1" width="1.42578125" style="21" customWidth="1"/>
    <col min="2" max="2" width="16.42578125" style="23" customWidth="1"/>
    <col min="3" max="3" width="24" style="23" bestFit="1" customWidth="1"/>
    <col min="4" max="4" width="9.140625" style="23" bestFit="1" customWidth="1"/>
    <col min="5" max="5" width="6.85546875" style="15" bestFit="1" customWidth="1"/>
    <col min="6" max="13" width="13.85546875" style="23" customWidth="1"/>
    <col min="14" max="14" width="0.85546875" style="21" customWidth="1"/>
    <col min="15" max="15" width="15.7109375" style="23" customWidth="1"/>
    <col min="16" max="16" width="9.140625" style="21"/>
    <col min="17" max="16384" width="9.140625" style="23"/>
  </cols>
  <sheetData>
    <row r="1" spans="1:16" s="11" customFormat="1" ht="39.75" customHeight="1" thickBot="1" x14ac:dyDescent="0.3">
      <c r="A1" s="10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10"/>
    </row>
    <row r="2" spans="1:16" s="11" customFormat="1" ht="39.75" customHeight="1" thickBot="1" x14ac:dyDescent="0.3">
      <c r="A2" s="10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10"/>
    </row>
    <row r="3" spans="1:16" s="10" customFormat="1" ht="7.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1" customFormat="1" ht="20.25" customHeight="1" thickBot="1" x14ac:dyDescent="0.3">
      <c r="A4" s="10"/>
      <c r="B4" s="46" t="s">
        <v>12</v>
      </c>
      <c r="C4" s="48" t="s">
        <v>18</v>
      </c>
      <c r="D4" s="103" t="s">
        <v>13</v>
      </c>
      <c r="E4" s="106" t="s">
        <v>14</v>
      </c>
      <c r="F4" s="110" t="s">
        <v>74</v>
      </c>
      <c r="G4" s="113" t="s">
        <v>24</v>
      </c>
      <c r="H4" s="118" t="s">
        <v>76</v>
      </c>
      <c r="I4" s="123" t="s">
        <v>88</v>
      </c>
      <c r="J4" s="126" t="s">
        <v>79</v>
      </c>
      <c r="K4" s="129" t="s">
        <v>80</v>
      </c>
      <c r="L4" s="132" t="s">
        <v>25</v>
      </c>
      <c r="M4" s="137" t="s">
        <v>76</v>
      </c>
      <c r="N4" s="142" t="s">
        <v>19</v>
      </c>
      <c r="O4" s="226" t="s">
        <v>19</v>
      </c>
      <c r="P4" s="10"/>
    </row>
    <row r="5" spans="1:16" s="11" customFormat="1" ht="20.25" customHeight="1" thickBot="1" x14ac:dyDescent="0.3">
      <c r="A5" s="10"/>
      <c r="B5" s="47"/>
      <c r="C5" s="49"/>
      <c r="D5" s="104"/>
      <c r="E5" s="107"/>
      <c r="F5" s="111" t="s">
        <v>75</v>
      </c>
      <c r="G5" s="114"/>
      <c r="H5" s="119" t="s">
        <v>77</v>
      </c>
      <c r="I5" s="124"/>
      <c r="J5" s="127" t="s">
        <v>78</v>
      </c>
      <c r="K5" s="130" t="s">
        <v>81</v>
      </c>
      <c r="L5" s="133"/>
      <c r="M5" s="138" t="s">
        <v>82</v>
      </c>
      <c r="N5" s="143"/>
      <c r="O5" s="226"/>
      <c r="P5" s="10"/>
    </row>
    <row r="6" spans="1:16" s="11" customFormat="1" ht="21.95" customHeight="1" thickBot="1" x14ac:dyDescent="0.3">
      <c r="A6" s="10"/>
      <c r="B6" s="25" t="s">
        <v>0</v>
      </c>
      <c r="C6" s="24" t="s">
        <v>120</v>
      </c>
      <c r="D6" s="105">
        <v>0</v>
      </c>
      <c r="E6" s="108">
        <v>2050</v>
      </c>
      <c r="F6" s="112">
        <v>2500</v>
      </c>
      <c r="G6" s="116">
        <v>0</v>
      </c>
      <c r="H6" s="121">
        <v>0</v>
      </c>
      <c r="I6" s="125">
        <v>0</v>
      </c>
      <c r="J6" s="128">
        <v>0</v>
      </c>
      <c r="K6" s="131">
        <v>0</v>
      </c>
      <c r="L6" s="135">
        <v>0</v>
      </c>
      <c r="M6" s="140">
        <v>0</v>
      </c>
      <c r="N6" s="30"/>
      <c r="O6" s="25">
        <f t="shared" ref="O6:O15" si="0">SUM(D6:M6)</f>
        <v>4550</v>
      </c>
      <c r="P6" s="10"/>
    </row>
    <row r="7" spans="1:16" s="11" customFormat="1" ht="21.95" customHeight="1" thickBot="1" x14ac:dyDescent="0.3">
      <c r="A7" s="10"/>
      <c r="B7" s="25" t="s">
        <v>1</v>
      </c>
      <c r="C7" s="31" t="s">
        <v>135</v>
      </c>
      <c r="D7" s="105">
        <v>0</v>
      </c>
      <c r="E7" s="108">
        <v>0</v>
      </c>
      <c r="F7" s="112">
        <v>3000</v>
      </c>
      <c r="G7" s="116">
        <v>0</v>
      </c>
      <c r="H7" s="121">
        <v>0</v>
      </c>
      <c r="I7" s="125">
        <v>0</v>
      </c>
      <c r="J7" s="128">
        <v>0</v>
      </c>
      <c r="K7" s="131">
        <v>0</v>
      </c>
      <c r="L7" s="135">
        <v>0</v>
      </c>
      <c r="M7" s="140">
        <v>0</v>
      </c>
      <c r="N7" s="29"/>
      <c r="O7" s="25">
        <f t="shared" si="0"/>
        <v>3000</v>
      </c>
      <c r="P7" s="10"/>
    </row>
    <row r="8" spans="1:16" s="11" customFormat="1" ht="21.95" customHeight="1" thickBot="1" x14ac:dyDescent="0.3">
      <c r="A8" s="10"/>
      <c r="B8" s="25" t="s">
        <v>2</v>
      </c>
      <c r="C8" s="26" t="s">
        <v>156</v>
      </c>
      <c r="D8" s="105">
        <v>0</v>
      </c>
      <c r="E8" s="108">
        <v>0</v>
      </c>
      <c r="F8" s="112">
        <v>0</v>
      </c>
      <c r="G8" s="116">
        <v>0</v>
      </c>
      <c r="H8" s="121">
        <v>0</v>
      </c>
      <c r="I8" s="125">
        <v>0</v>
      </c>
      <c r="J8" s="128">
        <v>0</v>
      </c>
      <c r="K8" s="131">
        <v>0</v>
      </c>
      <c r="L8" s="135">
        <v>0</v>
      </c>
      <c r="M8" s="140">
        <v>2800</v>
      </c>
      <c r="N8" s="29"/>
      <c r="O8" s="25">
        <f t="shared" si="0"/>
        <v>2800</v>
      </c>
      <c r="P8" s="10"/>
    </row>
    <row r="9" spans="1:16" s="11" customFormat="1" ht="21.95" customHeight="1" thickBot="1" x14ac:dyDescent="0.3">
      <c r="A9" s="10"/>
      <c r="B9" s="25" t="s">
        <v>3</v>
      </c>
      <c r="C9" s="26" t="s">
        <v>131</v>
      </c>
      <c r="D9" s="105">
        <v>0</v>
      </c>
      <c r="E9" s="108">
        <v>0</v>
      </c>
      <c r="F9" s="112">
        <v>1975</v>
      </c>
      <c r="G9" s="116">
        <v>0</v>
      </c>
      <c r="H9" s="121">
        <v>0</v>
      </c>
      <c r="I9" s="125">
        <v>0</v>
      </c>
      <c r="J9" s="128">
        <v>0</v>
      </c>
      <c r="K9" s="131">
        <v>0</v>
      </c>
      <c r="L9" s="135">
        <v>0</v>
      </c>
      <c r="M9" s="140">
        <v>0</v>
      </c>
      <c r="N9" s="29"/>
      <c r="O9" s="25">
        <f t="shared" si="0"/>
        <v>1975</v>
      </c>
      <c r="P9" s="10"/>
    </row>
    <row r="10" spans="1:16" s="11" customFormat="1" ht="21.95" customHeight="1" thickBot="1" x14ac:dyDescent="0.3">
      <c r="A10" s="10"/>
      <c r="B10" s="25" t="s">
        <v>4</v>
      </c>
      <c r="C10" s="24" t="s">
        <v>93</v>
      </c>
      <c r="D10" s="105">
        <v>1400</v>
      </c>
      <c r="E10" s="108">
        <v>0</v>
      </c>
      <c r="F10" s="112">
        <v>0</v>
      </c>
      <c r="G10" s="116">
        <v>0</v>
      </c>
      <c r="H10" s="121">
        <v>0</v>
      </c>
      <c r="I10" s="125">
        <v>0</v>
      </c>
      <c r="J10" s="128">
        <v>0</v>
      </c>
      <c r="K10" s="131">
        <v>0</v>
      </c>
      <c r="L10" s="135">
        <v>0</v>
      </c>
      <c r="M10" s="140">
        <v>0</v>
      </c>
      <c r="N10" s="29"/>
      <c r="O10" s="25">
        <f t="shared" si="0"/>
        <v>1400</v>
      </c>
      <c r="P10" s="10"/>
    </row>
    <row r="11" spans="1:16" s="11" customFormat="1" ht="21.95" customHeight="1" thickBot="1" x14ac:dyDescent="0.3">
      <c r="A11" s="10"/>
      <c r="B11" s="25" t="s">
        <v>5</v>
      </c>
      <c r="C11" s="26" t="s">
        <v>157</v>
      </c>
      <c r="D11" s="105">
        <v>0</v>
      </c>
      <c r="E11" s="108">
        <v>0</v>
      </c>
      <c r="F11" s="112">
        <v>0</v>
      </c>
      <c r="G11" s="116">
        <v>0</v>
      </c>
      <c r="H11" s="121">
        <v>0</v>
      </c>
      <c r="I11" s="125">
        <v>0</v>
      </c>
      <c r="J11" s="128">
        <v>0</v>
      </c>
      <c r="K11" s="131">
        <v>0</v>
      </c>
      <c r="L11" s="135">
        <v>0</v>
      </c>
      <c r="M11" s="140">
        <v>1400</v>
      </c>
      <c r="N11" s="29"/>
      <c r="O11" s="25">
        <f t="shared" si="0"/>
        <v>1400</v>
      </c>
      <c r="P11" s="10"/>
    </row>
    <row r="12" spans="1:16" s="11" customFormat="1" ht="21.95" customHeight="1" thickBot="1" x14ac:dyDescent="0.3">
      <c r="A12" s="10"/>
      <c r="B12" s="25" t="s">
        <v>6</v>
      </c>
      <c r="C12" s="24" t="s">
        <v>102</v>
      </c>
      <c r="D12" s="105">
        <v>0</v>
      </c>
      <c r="E12" s="108">
        <v>0</v>
      </c>
      <c r="F12" s="112">
        <v>0</v>
      </c>
      <c r="G12" s="116">
        <v>0</v>
      </c>
      <c r="H12" s="121">
        <v>0</v>
      </c>
      <c r="I12" s="125">
        <v>0</v>
      </c>
      <c r="J12" s="128">
        <v>0</v>
      </c>
      <c r="K12" s="131">
        <v>500</v>
      </c>
      <c r="L12" s="135">
        <v>0</v>
      </c>
      <c r="M12" s="140">
        <v>0</v>
      </c>
      <c r="N12" s="30"/>
      <c r="O12" s="25">
        <f t="shared" si="0"/>
        <v>500</v>
      </c>
      <c r="P12" s="10"/>
    </row>
    <row r="13" spans="1:16" s="11" customFormat="1" ht="21.95" customHeight="1" thickBot="1" x14ac:dyDescent="0.3">
      <c r="A13" s="10"/>
      <c r="B13" s="25" t="s">
        <v>7</v>
      </c>
      <c r="C13" s="24" t="s">
        <v>127</v>
      </c>
      <c r="D13" s="105">
        <v>0</v>
      </c>
      <c r="E13" s="108">
        <v>500</v>
      </c>
      <c r="F13" s="112">
        <v>0</v>
      </c>
      <c r="G13" s="116">
        <v>0</v>
      </c>
      <c r="H13" s="121">
        <v>0</v>
      </c>
      <c r="I13" s="125">
        <v>0</v>
      </c>
      <c r="J13" s="128">
        <v>0</v>
      </c>
      <c r="K13" s="131">
        <v>0</v>
      </c>
      <c r="L13" s="135">
        <v>0</v>
      </c>
      <c r="M13" s="140">
        <v>0</v>
      </c>
      <c r="N13" s="30"/>
      <c r="O13" s="25">
        <f t="shared" si="0"/>
        <v>500</v>
      </c>
      <c r="P13" s="10"/>
    </row>
    <row r="14" spans="1:16" s="11" customFormat="1" ht="21.95" customHeight="1" thickBot="1" x14ac:dyDescent="0.3">
      <c r="A14" s="10"/>
      <c r="B14" s="25" t="s">
        <v>8</v>
      </c>
      <c r="C14" s="26" t="s">
        <v>133</v>
      </c>
      <c r="D14" s="105">
        <v>0</v>
      </c>
      <c r="E14" s="108">
        <v>0</v>
      </c>
      <c r="F14" s="112">
        <v>75</v>
      </c>
      <c r="G14" s="116">
        <v>0</v>
      </c>
      <c r="H14" s="121">
        <v>0</v>
      </c>
      <c r="I14" s="125">
        <v>0</v>
      </c>
      <c r="J14" s="128">
        <v>0</v>
      </c>
      <c r="K14" s="131">
        <v>0</v>
      </c>
      <c r="L14" s="135">
        <v>0</v>
      </c>
      <c r="M14" s="140">
        <v>0</v>
      </c>
      <c r="N14" s="30"/>
      <c r="O14" s="25">
        <f t="shared" si="0"/>
        <v>75</v>
      </c>
      <c r="P14" s="10"/>
    </row>
    <row r="15" spans="1:16" s="11" customFormat="1" ht="21.95" customHeight="1" thickBot="1" x14ac:dyDescent="0.3">
      <c r="A15" s="10"/>
      <c r="B15" s="25" t="s">
        <v>9</v>
      </c>
      <c r="C15" s="31" t="s">
        <v>164</v>
      </c>
      <c r="D15" s="105">
        <v>0</v>
      </c>
      <c r="E15" s="108">
        <v>0</v>
      </c>
      <c r="F15" s="112">
        <v>50</v>
      </c>
      <c r="G15" s="116">
        <v>0</v>
      </c>
      <c r="H15" s="121">
        <v>0</v>
      </c>
      <c r="I15" s="125">
        <v>0</v>
      </c>
      <c r="J15" s="128">
        <v>0</v>
      </c>
      <c r="K15" s="131">
        <v>0</v>
      </c>
      <c r="L15" s="135">
        <v>0</v>
      </c>
      <c r="M15" s="140">
        <v>0</v>
      </c>
      <c r="N15" s="30"/>
      <c r="O15" s="25">
        <f t="shared" si="0"/>
        <v>50</v>
      </c>
      <c r="P15" s="10"/>
    </row>
    <row r="16" spans="1:16" s="11" customFormat="1" ht="21.95" customHeight="1" thickBot="1" x14ac:dyDescent="0.3">
      <c r="A16" s="10"/>
      <c r="B16" s="25" t="s">
        <v>10</v>
      </c>
      <c r="C16" s="26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9"/>
      <c r="O16" s="25">
        <f t="shared" ref="O16:O37" si="1">SUM(D16:M16)</f>
        <v>0</v>
      </c>
      <c r="P16" s="10"/>
    </row>
    <row r="17" spans="1:16" s="11" customFormat="1" ht="21.95" customHeight="1" thickBot="1" x14ac:dyDescent="0.3">
      <c r="A17" s="10"/>
      <c r="B17" s="25" t="s">
        <v>11</v>
      </c>
      <c r="C17" s="26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9"/>
      <c r="O17" s="25">
        <f t="shared" si="1"/>
        <v>0</v>
      </c>
      <c r="P17" s="10"/>
    </row>
    <row r="18" spans="1:16" s="11" customFormat="1" ht="21.95" customHeight="1" thickBot="1" x14ac:dyDescent="0.3">
      <c r="A18" s="10"/>
      <c r="B18" s="25" t="s">
        <v>11</v>
      </c>
      <c r="C18" s="26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9"/>
      <c r="O18" s="25">
        <f t="shared" si="1"/>
        <v>0</v>
      </c>
      <c r="P18" s="10"/>
    </row>
    <row r="19" spans="1:16" s="11" customFormat="1" ht="21.95" customHeight="1" thickBot="1" x14ac:dyDescent="0.3">
      <c r="A19" s="10"/>
      <c r="B19" s="25" t="s">
        <v>15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30"/>
      <c r="O19" s="25">
        <f t="shared" si="1"/>
        <v>0</v>
      </c>
      <c r="P19" s="10"/>
    </row>
    <row r="20" spans="1:16" s="11" customFormat="1" ht="21.95" customHeight="1" thickBot="1" x14ac:dyDescent="0.3">
      <c r="A20" s="10"/>
      <c r="B20" s="25" t="s">
        <v>16</v>
      </c>
      <c r="C20" s="26"/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30"/>
      <c r="O20" s="25">
        <f t="shared" si="1"/>
        <v>0</v>
      </c>
      <c r="P20" s="10"/>
    </row>
    <row r="21" spans="1:16" s="11" customFormat="1" ht="21.95" customHeight="1" thickBot="1" x14ac:dyDescent="0.3">
      <c r="A21" s="10"/>
      <c r="B21" s="25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27">
        <v>0</v>
      </c>
      <c r="J21" s="28">
        <v>0</v>
      </c>
      <c r="K21" s="27">
        <v>0</v>
      </c>
      <c r="L21" s="27">
        <v>0</v>
      </c>
      <c r="M21" s="27">
        <v>0</v>
      </c>
      <c r="N21" s="30"/>
      <c r="O21" s="25">
        <f t="shared" si="1"/>
        <v>0</v>
      </c>
      <c r="P21" s="10"/>
    </row>
    <row r="22" spans="1:16" s="11" customFormat="1" ht="21.95" customHeight="1" thickBot="1" x14ac:dyDescent="0.3">
      <c r="A22" s="10"/>
      <c r="B22" s="25" t="s">
        <v>17</v>
      </c>
      <c r="C22" s="26"/>
      <c r="D22" s="27">
        <v>0</v>
      </c>
      <c r="E22" s="27">
        <v>0</v>
      </c>
      <c r="F22" s="27">
        <v>0</v>
      </c>
      <c r="G22" s="27">
        <v>0</v>
      </c>
      <c r="H22" s="28">
        <v>0</v>
      </c>
      <c r="I22" s="27">
        <v>0</v>
      </c>
      <c r="J22" s="28">
        <v>0</v>
      </c>
      <c r="K22" s="27">
        <v>0</v>
      </c>
      <c r="L22" s="27">
        <v>0</v>
      </c>
      <c r="M22" s="28">
        <v>0</v>
      </c>
      <c r="N22" s="30"/>
      <c r="O22" s="25">
        <f t="shared" si="1"/>
        <v>0</v>
      </c>
      <c r="P22" s="10"/>
    </row>
    <row r="23" spans="1:16" s="32" customFormat="1" ht="21.95" customHeight="1" thickBot="1" x14ac:dyDescent="0.3">
      <c r="A23" s="30"/>
      <c r="B23" s="25" t="s">
        <v>23</v>
      </c>
      <c r="C23" s="26"/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27">
        <v>0</v>
      </c>
      <c r="J23" s="28">
        <v>0</v>
      </c>
      <c r="K23" s="27">
        <v>0</v>
      </c>
      <c r="L23" s="27">
        <v>0</v>
      </c>
      <c r="M23" s="27">
        <v>0</v>
      </c>
      <c r="N23" s="30"/>
      <c r="O23" s="25">
        <f t="shared" si="1"/>
        <v>0</v>
      </c>
      <c r="P23" s="30"/>
    </row>
    <row r="24" spans="1:16" s="32" customFormat="1" ht="21.95" customHeight="1" thickBot="1" x14ac:dyDescent="0.3">
      <c r="A24" s="30"/>
      <c r="B24" s="25" t="s">
        <v>28</v>
      </c>
      <c r="C24" s="26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27">
        <v>0</v>
      </c>
      <c r="J24" s="28">
        <v>0</v>
      </c>
      <c r="K24" s="27">
        <v>0</v>
      </c>
      <c r="L24" s="27">
        <v>0</v>
      </c>
      <c r="M24" s="27">
        <v>0</v>
      </c>
      <c r="N24" s="30"/>
      <c r="O24" s="25">
        <f t="shared" si="1"/>
        <v>0</v>
      </c>
      <c r="P24" s="30"/>
    </row>
    <row r="25" spans="1:16" s="32" customFormat="1" ht="21.95" customHeight="1" thickBot="1" x14ac:dyDescent="0.3">
      <c r="A25" s="30"/>
      <c r="B25" s="25" t="s">
        <v>29</v>
      </c>
      <c r="C25" s="33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9"/>
      <c r="O25" s="25">
        <f t="shared" si="1"/>
        <v>0</v>
      </c>
      <c r="P25" s="30"/>
    </row>
    <row r="26" spans="1:16" s="32" customFormat="1" ht="21.95" customHeight="1" thickBot="1" x14ac:dyDescent="0.3">
      <c r="A26" s="30"/>
      <c r="B26" s="25" t="s">
        <v>30</v>
      </c>
      <c r="C26" s="33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9"/>
      <c r="O26" s="25">
        <f t="shared" si="1"/>
        <v>0</v>
      </c>
      <c r="P26" s="30"/>
    </row>
    <row r="27" spans="1:16" s="32" customFormat="1" ht="21.95" customHeight="1" thickBot="1" x14ac:dyDescent="0.3">
      <c r="A27" s="30"/>
      <c r="B27" s="25" t="s">
        <v>31</v>
      </c>
      <c r="C27" s="33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9"/>
      <c r="O27" s="25">
        <f t="shared" si="1"/>
        <v>0</v>
      </c>
      <c r="P27" s="30"/>
    </row>
    <row r="28" spans="1:16" s="32" customFormat="1" ht="21.95" customHeight="1" thickBot="1" x14ac:dyDescent="0.3">
      <c r="A28" s="30"/>
      <c r="B28" s="25" t="s">
        <v>34</v>
      </c>
      <c r="C28" s="33"/>
      <c r="D28" s="27">
        <v>0</v>
      </c>
      <c r="E28" s="27">
        <v>0</v>
      </c>
      <c r="F28" s="27">
        <v>0</v>
      </c>
      <c r="G28" s="27">
        <v>0</v>
      </c>
      <c r="H28" s="28">
        <v>0</v>
      </c>
      <c r="I28" s="27">
        <v>0</v>
      </c>
      <c r="J28" s="28">
        <v>0</v>
      </c>
      <c r="K28" s="27">
        <v>0</v>
      </c>
      <c r="L28" s="27">
        <v>0</v>
      </c>
      <c r="M28" s="27">
        <v>0</v>
      </c>
      <c r="N28" s="29"/>
      <c r="O28" s="25">
        <f t="shared" si="1"/>
        <v>0</v>
      </c>
      <c r="P28" s="30"/>
    </row>
    <row r="29" spans="1:16" s="32" customFormat="1" ht="21.95" customHeight="1" thickBot="1" x14ac:dyDescent="0.3">
      <c r="A29" s="30"/>
      <c r="B29" s="25" t="s">
        <v>35</v>
      </c>
      <c r="C29" s="33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9"/>
      <c r="O29" s="25">
        <f t="shared" si="1"/>
        <v>0</v>
      </c>
      <c r="P29" s="30"/>
    </row>
    <row r="30" spans="1:16" s="32" customFormat="1" ht="21.95" customHeight="1" thickBot="1" x14ac:dyDescent="0.3">
      <c r="A30" s="30"/>
      <c r="B30" s="25" t="s">
        <v>36</v>
      </c>
      <c r="C30" s="33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/>
      <c r="J30" s="27">
        <v>0</v>
      </c>
      <c r="K30" s="27">
        <v>0</v>
      </c>
      <c r="L30" s="27">
        <v>0</v>
      </c>
      <c r="M30" s="27">
        <v>0</v>
      </c>
      <c r="N30" s="29"/>
      <c r="O30" s="25">
        <f t="shared" si="1"/>
        <v>0</v>
      </c>
      <c r="P30" s="30"/>
    </row>
    <row r="31" spans="1:16" s="32" customFormat="1" ht="21.95" customHeight="1" thickBot="1" x14ac:dyDescent="0.3">
      <c r="A31" s="30"/>
      <c r="B31" s="25" t="s">
        <v>37</v>
      </c>
      <c r="C31" s="26"/>
      <c r="D31" s="27">
        <v>0</v>
      </c>
      <c r="E31" s="27">
        <v>0</v>
      </c>
      <c r="F31" s="27">
        <v>0</v>
      </c>
      <c r="G31" s="27">
        <v>0</v>
      </c>
      <c r="H31" s="28">
        <v>0</v>
      </c>
      <c r="I31" s="28"/>
      <c r="J31" s="28">
        <v>0</v>
      </c>
      <c r="K31" s="27">
        <v>0</v>
      </c>
      <c r="L31" s="27">
        <v>0</v>
      </c>
      <c r="M31" s="27">
        <v>0</v>
      </c>
      <c r="N31" s="30"/>
      <c r="O31" s="25">
        <f t="shared" si="1"/>
        <v>0</v>
      </c>
      <c r="P31" s="30"/>
    </row>
    <row r="32" spans="1:16" s="32" customFormat="1" ht="21.95" customHeight="1" thickBot="1" x14ac:dyDescent="0.3">
      <c r="A32" s="30"/>
      <c r="B32" s="25" t="s">
        <v>38</v>
      </c>
      <c r="C32" s="26"/>
      <c r="D32" s="27">
        <v>0</v>
      </c>
      <c r="E32" s="27">
        <v>0</v>
      </c>
      <c r="F32" s="27">
        <v>0</v>
      </c>
      <c r="G32" s="27">
        <v>0</v>
      </c>
      <c r="H32" s="28">
        <v>0</v>
      </c>
      <c r="I32" s="28"/>
      <c r="J32" s="28">
        <v>0</v>
      </c>
      <c r="K32" s="27">
        <v>0</v>
      </c>
      <c r="L32" s="27">
        <v>0</v>
      </c>
      <c r="M32" s="27">
        <v>0</v>
      </c>
      <c r="N32" s="29"/>
      <c r="O32" s="25">
        <f t="shared" si="1"/>
        <v>0</v>
      </c>
      <c r="P32" s="30"/>
    </row>
    <row r="33" spans="1:16" s="32" customFormat="1" ht="21.95" customHeight="1" thickBot="1" x14ac:dyDescent="0.3">
      <c r="A33" s="30"/>
      <c r="B33" s="25" t="s">
        <v>39</v>
      </c>
      <c r="C33" s="26"/>
      <c r="D33" s="27">
        <v>0</v>
      </c>
      <c r="E33" s="27">
        <v>0</v>
      </c>
      <c r="F33" s="27">
        <v>0</v>
      </c>
      <c r="G33" s="27">
        <v>0</v>
      </c>
      <c r="H33" s="28">
        <v>0</v>
      </c>
      <c r="I33" s="28"/>
      <c r="J33" s="28">
        <v>0</v>
      </c>
      <c r="K33" s="27">
        <v>0</v>
      </c>
      <c r="L33" s="27">
        <v>0</v>
      </c>
      <c r="M33" s="27">
        <v>0</v>
      </c>
      <c r="N33" s="29"/>
      <c r="O33" s="25">
        <f t="shared" si="1"/>
        <v>0</v>
      </c>
      <c r="P33" s="30"/>
    </row>
    <row r="34" spans="1:16" s="32" customFormat="1" ht="21.95" customHeight="1" thickBot="1" x14ac:dyDescent="0.3">
      <c r="A34" s="30"/>
      <c r="B34" s="25" t="s">
        <v>40</v>
      </c>
      <c r="C34" s="26"/>
      <c r="D34" s="27">
        <v>0</v>
      </c>
      <c r="E34" s="27">
        <v>0</v>
      </c>
      <c r="F34" s="27">
        <v>0</v>
      </c>
      <c r="G34" s="27">
        <v>0</v>
      </c>
      <c r="H34" s="28">
        <v>0</v>
      </c>
      <c r="I34" s="28"/>
      <c r="J34" s="28">
        <v>0</v>
      </c>
      <c r="K34" s="27">
        <v>0</v>
      </c>
      <c r="L34" s="27">
        <v>0</v>
      </c>
      <c r="M34" s="27">
        <v>0</v>
      </c>
      <c r="N34" s="30"/>
      <c r="O34" s="25">
        <f t="shared" si="1"/>
        <v>0</v>
      </c>
      <c r="P34" s="30"/>
    </row>
    <row r="35" spans="1:16" s="32" customFormat="1" ht="21.95" customHeight="1" thickBot="1" x14ac:dyDescent="0.3">
      <c r="A35" s="30"/>
      <c r="B35" s="25" t="s">
        <v>41</v>
      </c>
      <c r="C35" s="26"/>
      <c r="D35" s="27">
        <v>0</v>
      </c>
      <c r="E35" s="27">
        <v>0</v>
      </c>
      <c r="F35" s="27">
        <v>0</v>
      </c>
      <c r="G35" s="27">
        <v>0</v>
      </c>
      <c r="H35" s="28">
        <v>0</v>
      </c>
      <c r="I35" s="28"/>
      <c r="J35" s="28">
        <v>0</v>
      </c>
      <c r="K35" s="27">
        <v>0</v>
      </c>
      <c r="L35" s="27">
        <v>0</v>
      </c>
      <c r="M35" s="27">
        <v>0</v>
      </c>
      <c r="N35" s="29"/>
      <c r="O35" s="25">
        <f t="shared" si="1"/>
        <v>0</v>
      </c>
      <c r="P35" s="30"/>
    </row>
    <row r="36" spans="1:16" ht="20.100000000000001" customHeight="1" thickBot="1" x14ac:dyDescent="0.3">
      <c r="B36" s="17" t="s">
        <v>42</v>
      </c>
      <c r="C36" s="18"/>
      <c r="D36" s="19">
        <v>0</v>
      </c>
      <c r="E36" s="19">
        <v>0</v>
      </c>
      <c r="F36" s="19">
        <v>0</v>
      </c>
      <c r="G36" s="19">
        <v>0</v>
      </c>
      <c r="H36" s="20">
        <v>0</v>
      </c>
      <c r="I36" s="20"/>
      <c r="J36" s="20">
        <v>0</v>
      </c>
      <c r="K36" s="19">
        <v>0</v>
      </c>
      <c r="L36" s="19">
        <v>0</v>
      </c>
      <c r="M36" s="19">
        <v>0</v>
      </c>
      <c r="O36" s="17">
        <f t="shared" si="1"/>
        <v>0</v>
      </c>
    </row>
    <row r="37" spans="1:16" ht="20.100000000000001" customHeight="1" thickBot="1" x14ac:dyDescent="0.3">
      <c r="B37" s="17" t="s">
        <v>43</v>
      </c>
      <c r="C37" s="18"/>
      <c r="D37" s="19">
        <v>0</v>
      </c>
      <c r="E37" s="19">
        <v>0</v>
      </c>
      <c r="F37" s="19">
        <v>0</v>
      </c>
      <c r="G37" s="19">
        <v>0</v>
      </c>
      <c r="H37" s="20">
        <v>0</v>
      </c>
      <c r="I37" s="20"/>
      <c r="J37" s="20">
        <v>0</v>
      </c>
      <c r="K37" s="19">
        <v>0</v>
      </c>
      <c r="L37" s="19">
        <v>0</v>
      </c>
      <c r="M37" s="19">
        <v>0</v>
      </c>
      <c r="O37" s="17">
        <f t="shared" si="1"/>
        <v>0</v>
      </c>
    </row>
    <row r="38" spans="1:16" ht="20.100000000000001" customHeight="1" thickBot="1" x14ac:dyDescent="0.3">
      <c r="B38" s="17" t="s">
        <v>44</v>
      </c>
      <c r="C38" s="18"/>
      <c r="D38" s="19">
        <v>0</v>
      </c>
      <c r="E38" s="19">
        <v>0</v>
      </c>
      <c r="F38" s="19">
        <v>0</v>
      </c>
      <c r="G38" s="19">
        <v>0</v>
      </c>
      <c r="H38" s="20">
        <v>0</v>
      </c>
      <c r="I38" s="20"/>
      <c r="J38" s="20">
        <v>0</v>
      </c>
      <c r="K38" s="19">
        <v>0</v>
      </c>
      <c r="L38" s="19">
        <v>0</v>
      </c>
      <c r="M38" s="19">
        <v>0</v>
      </c>
      <c r="O38" s="17">
        <f t="shared" ref="O38:O65" si="2">SUM(D38:M38)</f>
        <v>0</v>
      </c>
    </row>
    <row r="39" spans="1:16" ht="20.100000000000001" customHeight="1" thickBot="1" x14ac:dyDescent="0.3">
      <c r="B39" s="17" t="s">
        <v>46</v>
      </c>
      <c r="C39" s="18"/>
      <c r="D39" s="19">
        <v>0</v>
      </c>
      <c r="E39" s="19">
        <v>0</v>
      </c>
      <c r="F39" s="19">
        <v>0</v>
      </c>
      <c r="G39" s="19">
        <v>0</v>
      </c>
      <c r="H39" s="20">
        <v>0</v>
      </c>
      <c r="I39" s="20"/>
      <c r="J39" s="20">
        <v>0</v>
      </c>
      <c r="K39" s="19">
        <v>0</v>
      </c>
      <c r="L39" s="19">
        <v>0</v>
      </c>
      <c r="M39" s="19">
        <v>0</v>
      </c>
      <c r="O39" s="17">
        <f t="shared" si="2"/>
        <v>0</v>
      </c>
    </row>
    <row r="40" spans="1:16" ht="20.100000000000001" customHeight="1" thickBot="1" x14ac:dyDescent="0.3">
      <c r="B40" s="17" t="s">
        <v>47</v>
      </c>
      <c r="C40" s="18"/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20"/>
      <c r="J40" s="20">
        <v>0</v>
      </c>
      <c r="K40" s="19">
        <v>0</v>
      </c>
      <c r="L40" s="19">
        <v>0</v>
      </c>
      <c r="M40" s="19">
        <v>0</v>
      </c>
      <c r="O40" s="17">
        <f t="shared" si="2"/>
        <v>0</v>
      </c>
    </row>
    <row r="41" spans="1:16" ht="20.100000000000001" customHeight="1" thickBot="1" x14ac:dyDescent="0.3">
      <c r="B41" s="17" t="s">
        <v>48</v>
      </c>
      <c r="C41" s="18"/>
      <c r="D41" s="19">
        <v>0</v>
      </c>
      <c r="E41" s="19">
        <v>0</v>
      </c>
      <c r="F41" s="19">
        <v>0</v>
      </c>
      <c r="G41" s="19">
        <v>0</v>
      </c>
      <c r="H41" s="20">
        <v>0</v>
      </c>
      <c r="I41" s="20"/>
      <c r="J41" s="20">
        <v>0</v>
      </c>
      <c r="K41" s="19">
        <v>0</v>
      </c>
      <c r="L41" s="19">
        <v>0</v>
      </c>
      <c r="M41" s="19">
        <v>0</v>
      </c>
      <c r="O41" s="17">
        <f t="shared" si="2"/>
        <v>0</v>
      </c>
    </row>
    <row r="42" spans="1:16" ht="20.100000000000001" customHeight="1" thickBot="1" x14ac:dyDescent="0.3">
      <c r="B42" s="17" t="s">
        <v>49</v>
      </c>
      <c r="C42" s="18"/>
      <c r="D42" s="19">
        <v>0</v>
      </c>
      <c r="E42" s="19">
        <v>0</v>
      </c>
      <c r="F42" s="19">
        <v>0</v>
      </c>
      <c r="G42" s="19">
        <v>0</v>
      </c>
      <c r="H42" s="20">
        <v>0</v>
      </c>
      <c r="I42" s="20"/>
      <c r="J42" s="20">
        <v>0</v>
      </c>
      <c r="K42" s="20">
        <v>0</v>
      </c>
      <c r="L42" s="19">
        <v>0</v>
      </c>
      <c r="M42" s="19">
        <v>0</v>
      </c>
      <c r="N42" s="22"/>
      <c r="O42" s="17">
        <f t="shared" si="2"/>
        <v>0</v>
      </c>
    </row>
    <row r="43" spans="1:16" ht="20.100000000000001" customHeight="1" thickBot="1" x14ac:dyDescent="0.3">
      <c r="B43" s="17" t="s">
        <v>50</v>
      </c>
      <c r="C43" s="18"/>
      <c r="D43" s="19">
        <v>0</v>
      </c>
      <c r="E43" s="19">
        <v>0</v>
      </c>
      <c r="F43" s="19">
        <v>0</v>
      </c>
      <c r="G43" s="19">
        <v>0</v>
      </c>
      <c r="H43" s="20">
        <v>0</v>
      </c>
      <c r="I43" s="20"/>
      <c r="J43" s="20">
        <v>0</v>
      </c>
      <c r="K43" s="19">
        <v>0</v>
      </c>
      <c r="L43" s="19">
        <v>0</v>
      </c>
      <c r="M43" s="19">
        <v>0</v>
      </c>
      <c r="O43" s="17">
        <f t="shared" si="2"/>
        <v>0</v>
      </c>
    </row>
    <row r="44" spans="1:16" ht="20.100000000000001" customHeight="1" thickBot="1" x14ac:dyDescent="0.3">
      <c r="B44" s="17" t="s">
        <v>51</v>
      </c>
      <c r="C44" s="18"/>
      <c r="D44" s="19">
        <v>0</v>
      </c>
      <c r="E44" s="19">
        <v>0</v>
      </c>
      <c r="F44" s="19">
        <v>0</v>
      </c>
      <c r="G44" s="19">
        <v>0</v>
      </c>
      <c r="H44" s="20">
        <v>0</v>
      </c>
      <c r="I44" s="20"/>
      <c r="J44" s="20">
        <v>0</v>
      </c>
      <c r="K44" s="19">
        <v>0</v>
      </c>
      <c r="L44" s="19">
        <v>0</v>
      </c>
      <c r="M44" s="19">
        <v>0</v>
      </c>
      <c r="O44" s="17">
        <f t="shared" si="2"/>
        <v>0</v>
      </c>
    </row>
    <row r="45" spans="1:16" ht="20.100000000000001" customHeight="1" thickBot="1" x14ac:dyDescent="0.3">
      <c r="B45" s="17" t="s">
        <v>52</v>
      </c>
      <c r="C45" s="18"/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20"/>
      <c r="J45" s="20">
        <v>0</v>
      </c>
      <c r="K45" s="19">
        <v>0</v>
      </c>
      <c r="L45" s="19">
        <v>0</v>
      </c>
      <c r="M45" s="19">
        <v>0</v>
      </c>
      <c r="N45" s="22"/>
      <c r="O45" s="17">
        <f t="shared" si="2"/>
        <v>0</v>
      </c>
    </row>
    <row r="46" spans="1:16" ht="20.100000000000001" customHeight="1" thickBot="1" x14ac:dyDescent="0.3">
      <c r="B46" s="17" t="s">
        <v>53</v>
      </c>
      <c r="C46" s="18"/>
      <c r="D46" s="19">
        <v>0</v>
      </c>
      <c r="E46" s="19">
        <v>0</v>
      </c>
      <c r="F46" s="19">
        <v>0</v>
      </c>
      <c r="G46" s="19">
        <v>0</v>
      </c>
      <c r="H46" s="20">
        <v>0</v>
      </c>
      <c r="I46" s="20"/>
      <c r="J46" s="20">
        <v>0</v>
      </c>
      <c r="K46" s="20">
        <v>0</v>
      </c>
      <c r="L46" s="19">
        <v>0</v>
      </c>
      <c r="M46" s="19">
        <v>0</v>
      </c>
      <c r="N46" s="22"/>
      <c r="O46" s="17">
        <f t="shared" si="2"/>
        <v>0</v>
      </c>
    </row>
    <row r="47" spans="1:16" ht="20.100000000000001" customHeight="1" thickBot="1" x14ac:dyDescent="0.3">
      <c r="B47" s="17" t="s">
        <v>54</v>
      </c>
      <c r="C47" s="18"/>
      <c r="D47" s="19">
        <v>0</v>
      </c>
      <c r="E47" s="19">
        <v>0</v>
      </c>
      <c r="F47" s="19">
        <v>0</v>
      </c>
      <c r="G47" s="19">
        <v>0</v>
      </c>
      <c r="H47" s="20">
        <v>0</v>
      </c>
      <c r="I47" s="20"/>
      <c r="J47" s="20">
        <v>0</v>
      </c>
      <c r="K47" s="19">
        <v>0</v>
      </c>
      <c r="L47" s="19">
        <v>0</v>
      </c>
      <c r="M47" s="19">
        <v>0</v>
      </c>
      <c r="N47" s="22"/>
      <c r="O47" s="17">
        <f t="shared" si="2"/>
        <v>0</v>
      </c>
    </row>
    <row r="48" spans="1:16" ht="20.100000000000001" customHeight="1" thickBot="1" x14ac:dyDescent="0.3">
      <c r="B48" s="17" t="s">
        <v>55</v>
      </c>
      <c r="C48" s="18"/>
      <c r="D48" s="19">
        <v>0</v>
      </c>
      <c r="E48" s="19">
        <v>0</v>
      </c>
      <c r="F48" s="19">
        <v>0</v>
      </c>
      <c r="G48" s="19">
        <v>0</v>
      </c>
      <c r="H48" s="20">
        <v>0</v>
      </c>
      <c r="I48" s="20"/>
      <c r="J48" s="20">
        <v>0</v>
      </c>
      <c r="K48" s="19">
        <v>0</v>
      </c>
      <c r="L48" s="19">
        <v>0</v>
      </c>
      <c r="M48" s="19">
        <v>0</v>
      </c>
      <c r="O48" s="17">
        <f t="shared" si="2"/>
        <v>0</v>
      </c>
    </row>
    <row r="49" spans="2:15" ht="20.100000000000001" customHeight="1" thickBot="1" x14ac:dyDescent="0.3">
      <c r="B49" s="17" t="s">
        <v>56</v>
      </c>
      <c r="C49" s="18"/>
      <c r="D49" s="19">
        <v>0</v>
      </c>
      <c r="E49" s="19">
        <v>0</v>
      </c>
      <c r="F49" s="19">
        <v>0</v>
      </c>
      <c r="G49" s="19">
        <v>0</v>
      </c>
      <c r="H49" s="20">
        <v>0</v>
      </c>
      <c r="I49" s="20"/>
      <c r="J49" s="20">
        <v>0</v>
      </c>
      <c r="K49" s="19">
        <v>0</v>
      </c>
      <c r="L49" s="19">
        <v>0</v>
      </c>
      <c r="M49" s="19">
        <v>0</v>
      </c>
      <c r="O49" s="17">
        <f t="shared" si="2"/>
        <v>0</v>
      </c>
    </row>
    <row r="50" spans="2:15" ht="20.100000000000001" customHeight="1" thickBot="1" x14ac:dyDescent="0.3">
      <c r="B50" s="17" t="s">
        <v>59</v>
      </c>
      <c r="C50" s="18"/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20"/>
      <c r="J50" s="20">
        <v>0</v>
      </c>
      <c r="K50" s="20">
        <v>0</v>
      </c>
      <c r="L50" s="19">
        <v>0</v>
      </c>
      <c r="M50" s="19">
        <v>0</v>
      </c>
      <c r="N50" s="22"/>
      <c r="O50" s="17">
        <f t="shared" si="2"/>
        <v>0</v>
      </c>
    </row>
    <row r="51" spans="2:15" ht="20.100000000000001" customHeight="1" thickBot="1" x14ac:dyDescent="0.3">
      <c r="B51" s="17" t="s">
        <v>60</v>
      </c>
      <c r="C51" s="18"/>
      <c r="D51" s="19">
        <v>0</v>
      </c>
      <c r="E51" s="19">
        <v>0</v>
      </c>
      <c r="F51" s="19">
        <v>0</v>
      </c>
      <c r="G51" s="19">
        <v>0</v>
      </c>
      <c r="H51" s="20">
        <v>0</v>
      </c>
      <c r="I51" s="20"/>
      <c r="J51" s="20">
        <v>0</v>
      </c>
      <c r="K51" s="19">
        <v>0</v>
      </c>
      <c r="L51" s="19">
        <v>0</v>
      </c>
      <c r="M51" s="19">
        <v>0</v>
      </c>
      <c r="N51" s="22"/>
      <c r="O51" s="17">
        <f t="shared" si="2"/>
        <v>0</v>
      </c>
    </row>
    <row r="52" spans="2:15" ht="20.100000000000001" customHeight="1" thickBot="1" x14ac:dyDescent="0.3">
      <c r="B52" s="17" t="s">
        <v>58</v>
      </c>
      <c r="C52" s="18"/>
      <c r="D52" s="19">
        <v>0</v>
      </c>
      <c r="E52" s="19">
        <v>0</v>
      </c>
      <c r="F52" s="19">
        <v>0</v>
      </c>
      <c r="G52" s="19">
        <v>0</v>
      </c>
      <c r="H52" s="20">
        <v>0</v>
      </c>
      <c r="I52" s="20"/>
      <c r="J52" s="20">
        <v>0</v>
      </c>
      <c r="K52" s="19">
        <v>0</v>
      </c>
      <c r="L52" s="19">
        <v>0</v>
      </c>
      <c r="M52" s="19">
        <v>0</v>
      </c>
      <c r="N52" s="22"/>
      <c r="O52" s="17">
        <f t="shared" si="2"/>
        <v>0</v>
      </c>
    </row>
    <row r="53" spans="2:15" ht="20.100000000000001" customHeight="1" thickBot="1" x14ac:dyDescent="0.3">
      <c r="B53" s="17" t="s">
        <v>57</v>
      </c>
      <c r="C53" s="18"/>
      <c r="D53" s="19">
        <v>0</v>
      </c>
      <c r="E53" s="19">
        <v>0</v>
      </c>
      <c r="F53" s="19">
        <v>0</v>
      </c>
      <c r="G53" s="19">
        <v>0</v>
      </c>
      <c r="H53" s="20">
        <v>0</v>
      </c>
      <c r="I53" s="20"/>
      <c r="J53" s="20">
        <v>0</v>
      </c>
      <c r="K53" s="19">
        <v>0</v>
      </c>
      <c r="L53" s="19">
        <v>0</v>
      </c>
      <c r="M53" s="19">
        <v>0</v>
      </c>
      <c r="O53" s="17">
        <f t="shared" si="2"/>
        <v>0</v>
      </c>
    </row>
    <row r="54" spans="2:15" ht="20.100000000000001" customHeight="1" thickBot="1" x14ac:dyDescent="0.3">
      <c r="B54" s="17" t="s">
        <v>61</v>
      </c>
      <c r="C54" s="18"/>
      <c r="D54" s="19">
        <v>0</v>
      </c>
      <c r="E54" s="19">
        <v>0</v>
      </c>
      <c r="F54" s="19">
        <v>0</v>
      </c>
      <c r="G54" s="19">
        <v>0</v>
      </c>
      <c r="H54" s="20">
        <v>0</v>
      </c>
      <c r="I54" s="20"/>
      <c r="J54" s="20">
        <v>0</v>
      </c>
      <c r="K54" s="19">
        <v>0</v>
      </c>
      <c r="L54" s="19">
        <v>0</v>
      </c>
      <c r="M54" s="19">
        <v>0</v>
      </c>
      <c r="O54" s="17">
        <f t="shared" si="2"/>
        <v>0</v>
      </c>
    </row>
    <row r="55" spans="2:15" ht="20.100000000000001" customHeight="1" thickBot="1" x14ac:dyDescent="0.3">
      <c r="B55" s="17" t="s">
        <v>62</v>
      </c>
      <c r="C55" s="18"/>
      <c r="D55" s="19">
        <v>0</v>
      </c>
      <c r="E55" s="19">
        <v>0</v>
      </c>
      <c r="F55" s="19">
        <v>0</v>
      </c>
      <c r="G55" s="19">
        <v>0</v>
      </c>
      <c r="H55" s="20">
        <v>0</v>
      </c>
      <c r="I55" s="20"/>
      <c r="J55" s="20">
        <v>0</v>
      </c>
      <c r="K55" s="19">
        <v>0</v>
      </c>
      <c r="L55" s="19">
        <v>0</v>
      </c>
      <c r="M55" s="19">
        <v>0</v>
      </c>
      <c r="O55" s="17">
        <f t="shared" si="2"/>
        <v>0</v>
      </c>
    </row>
    <row r="56" spans="2:15" ht="20.100000000000001" customHeight="1" thickBot="1" x14ac:dyDescent="0.3">
      <c r="B56" s="17" t="s">
        <v>63</v>
      </c>
      <c r="C56" s="18"/>
      <c r="D56" s="19">
        <v>0</v>
      </c>
      <c r="E56" s="19">
        <v>0</v>
      </c>
      <c r="F56" s="19">
        <v>0</v>
      </c>
      <c r="G56" s="19">
        <v>0</v>
      </c>
      <c r="H56" s="20">
        <v>0</v>
      </c>
      <c r="I56" s="20"/>
      <c r="J56" s="20">
        <v>0</v>
      </c>
      <c r="K56" s="19">
        <v>0</v>
      </c>
      <c r="L56" s="19">
        <v>0</v>
      </c>
      <c r="M56" s="20">
        <v>0</v>
      </c>
      <c r="O56" s="17">
        <f t="shared" si="2"/>
        <v>0</v>
      </c>
    </row>
    <row r="57" spans="2:15" ht="20.100000000000001" customHeight="1" thickBot="1" x14ac:dyDescent="0.3">
      <c r="B57" s="17" t="s">
        <v>64</v>
      </c>
      <c r="C57" s="18"/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20"/>
      <c r="J57" s="20">
        <v>0</v>
      </c>
      <c r="K57" s="19">
        <v>0</v>
      </c>
      <c r="L57" s="19">
        <v>0</v>
      </c>
      <c r="M57" s="19">
        <v>0</v>
      </c>
      <c r="O57" s="17">
        <f t="shared" si="2"/>
        <v>0</v>
      </c>
    </row>
    <row r="58" spans="2:15" ht="20.100000000000001" customHeight="1" thickBot="1" x14ac:dyDescent="0.3">
      <c r="B58" s="17" t="s">
        <v>65</v>
      </c>
      <c r="C58" s="18"/>
      <c r="D58" s="19">
        <v>0</v>
      </c>
      <c r="E58" s="19">
        <v>0</v>
      </c>
      <c r="F58" s="19">
        <v>0</v>
      </c>
      <c r="G58" s="19">
        <v>0</v>
      </c>
      <c r="H58" s="20">
        <v>0</v>
      </c>
      <c r="I58" s="20"/>
      <c r="J58" s="20">
        <v>0</v>
      </c>
      <c r="K58" s="19">
        <v>0</v>
      </c>
      <c r="L58" s="19">
        <v>0</v>
      </c>
      <c r="M58" s="19">
        <v>0</v>
      </c>
      <c r="O58" s="17">
        <f t="shared" si="2"/>
        <v>0</v>
      </c>
    </row>
    <row r="59" spans="2:15" ht="20.100000000000001" customHeight="1" thickBot="1" x14ac:dyDescent="0.3">
      <c r="B59" s="17" t="s">
        <v>66</v>
      </c>
      <c r="C59" s="18"/>
      <c r="D59" s="19">
        <v>0</v>
      </c>
      <c r="E59" s="19">
        <v>0</v>
      </c>
      <c r="F59" s="19">
        <v>0</v>
      </c>
      <c r="G59" s="19">
        <v>0</v>
      </c>
      <c r="H59" s="20">
        <v>0</v>
      </c>
      <c r="I59" s="20"/>
      <c r="J59" s="20">
        <v>0</v>
      </c>
      <c r="K59" s="19">
        <v>0</v>
      </c>
      <c r="L59" s="19">
        <v>0</v>
      </c>
      <c r="M59" s="19">
        <v>0</v>
      </c>
      <c r="O59" s="17">
        <f t="shared" si="2"/>
        <v>0</v>
      </c>
    </row>
    <row r="60" spans="2:15" ht="20.100000000000001" customHeight="1" thickBot="1" x14ac:dyDescent="0.3">
      <c r="B60" s="17" t="s">
        <v>67</v>
      </c>
      <c r="C60" s="18"/>
      <c r="D60" s="19">
        <v>0</v>
      </c>
      <c r="E60" s="19">
        <v>0</v>
      </c>
      <c r="F60" s="19">
        <v>0</v>
      </c>
      <c r="G60" s="19">
        <v>0</v>
      </c>
      <c r="H60" s="20">
        <v>0</v>
      </c>
      <c r="I60" s="20"/>
      <c r="J60" s="20">
        <v>0</v>
      </c>
      <c r="K60" s="19">
        <v>0</v>
      </c>
      <c r="L60" s="19">
        <v>0</v>
      </c>
      <c r="M60" s="19">
        <v>0</v>
      </c>
      <c r="O60" s="17">
        <f t="shared" si="2"/>
        <v>0</v>
      </c>
    </row>
    <row r="61" spans="2:15" ht="20.100000000000001" customHeight="1" thickBot="1" x14ac:dyDescent="0.3">
      <c r="B61" s="17" t="s">
        <v>68</v>
      </c>
      <c r="C61" s="18"/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20"/>
      <c r="J61" s="20">
        <v>0</v>
      </c>
      <c r="K61" s="20">
        <v>0</v>
      </c>
      <c r="L61" s="20">
        <v>0</v>
      </c>
      <c r="M61" s="19">
        <v>0</v>
      </c>
      <c r="N61" s="22"/>
      <c r="O61" s="17">
        <f t="shared" si="2"/>
        <v>0</v>
      </c>
    </row>
    <row r="62" spans="2:15" ht="20.100000000000001" customHeight="1" thickBot="1" x14ac:dyDescent="0.3">
      <c r="B62" s="17" t="s">
        <v>69</v>
      </c>
      <c r="C62" s="18"/>
      <c r="D62" s="19">
        <v>0</v>
      </c>
      <c r="E62" s="19">
        <v>0</v>
      </c>
      <c r="F62" s="19">
        <v>0</v>
      </c>
      <c r="G62" s="19">
        <v>0</v>
      </c>
      <c r="H62" s="20">
        <v>0</v>
      </c>
      <c r="I62" s="20"/>
      <c r="J62" s="20">
        <v>0</v>
      </c>
      <c r="K62" s="19">
        <v>0</v>
      </c>
      <c r="L62" s="19">
        <v>0</v>
      </c>
      <c r="M62" s="19">
        <v>0</v>
      </c>
      <c r="O62" s="17">
        <f t="shared" si="2"/>
        <v>0</v>
      </c>
    </row>
    <row r="63" spans="2:15" ht="20.100000000000001" customHeight="1" thickBot="1" x14ac:dyDescent="0.3">
      <c r="B63" s="17" t="s">
        <v>70</v>
      </c>
      <c r="C63" s="18"/>
      <c r="D63" s="19">
        <v>0</v>
      </c>
      <c r="E63" s="19">
        <v>0</v>
      </c>
      <c r="F63" s="19">
        <v>0</v>
      </c>
      <c r="G63" s="19">
        <v>0</v>
      </c>
      <c r="H63" s="20">
        <v>0</v>
      </c>
      <c r="I63" s="20"/>
      <c r="J63" s="20">
        <v>0</v>
      </c>
      <c r="K63" s="19">
        <v>0</v>
      </c>
      <c r="L63" s="20">
        <v>0</v>
      </c>
      <c r="M63" s="19">
        <v>0</v>
      </c>
      <c r="O63" s="17">
        <f t="shared" si="2"/>
        <v>0</v>
      </c>
    </row>
    <row r="64" spans="2:15" ht="20.100000000000001" customHeight="1" thickBot="1" x14ac:dyDescent="0.3">
      <c r="B64" s="17" t="s">
        <v>71</v>
      </c>
      <c r="C64" s="18"/>
      <c r="D64" s="19">
        <v>0</v>
      </c>
      <c r="E64" s="19">
        <v>0</v>
      </c>
      <c r="F64" s="19">
        <v>0</v>
      </c>
      <c r="G64" s="19">
        <v>0</v>
      </c>
      <c r="H64" s="20">
        <v>0</v>
      </c>
      <c r="I64" s="20"/>
      <c r="J64" s="20">
        <v>0</v>
      </c>
      <c r="K64" s="20">
        <v>0</v>
      </c>
      <c r="L64" s="19">
        <v>0</v>
      </c>
      <c r="M64" s="19">
        <v>0</v>
      </c>
      <c r="O64" s="17">
        <f t="shared" si="2"/>
        <v>0</v>
      </c>
    </row>
    <row r="65" spans="2:15" ht="20.100000000000001" customHeight="1" thickBot="1" x14ac:dyDescent="0.3">
      <c r="B65" s="17" t="s">
        <v>72</v>
      </c>
      <c r="C65" s="18"/>
      <c r="D65" s="19">
        <v>0</v>
      </c>
      <c r="E65" s="19">
        <v>0</v>
      </c>
      <c r="F65" s="19">
        <v>0</v>
      </c>
      <c r="G65" s="19">
        <v>0</v>
      </c>
      <c r="H65" s="20">
        <v>0</v>
      </c>
      <c r="I65" s="20"/>
      <c r="J65" s="20">
        <v>0</v>
      </c>
      <c r="K65" s="19">
        <v>0</v>
      </c>
      <c r="L65" s="19">
        <v>0</v>
      </c>
      <c r="M65" s="19">
        <v>0</v>
      </c>
      <c r="O65" s="17">
        <f t="shared" si="2"/>
        <v>0</v>
      </c>
    </row>
    <row r="66" spans="2:15" s="21" customFormat="1" thickBot="1" x14ac:dyDescent="0.3">
      <c r="E66" s="13"/>
    </row>
  </sheetData>
  <sortState ref="C6:O15">
    <sortCondition descending="1" ref="O6:O15"/>
  </sortState>
  <mergeCells count="2">
    <mergeCell ref="B1:O2"/>
    <mergeCell ref="O4:O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GERAL 2025</vt:lpstr>
      <vt:lpstr>GERAL ESPORTES</vt:lpstr>
      <vt:lpstr>GERAL CULTURAL</vt:lpstr>
      <vt:lpstr>GERAL S.A</vt:lpstr>
      <vt:lpstr>GERAL SBC</vt:lpstr>
      <vt:lpstr>GERAL SCS</vt:lpstr>
      <vt:lpstr>GERAL DIADEMA</vt:lpstr>
      <vt:lpstr>GERAL MAUÁ</vt:lpstr>
      <vt:lpstr>GERAL RP</vt:lpstr>
      <vt:lpstr>GERAL GRANDE 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Gabriel</cp:lastModifiedBy>
  <cp:lastPrinted>2022-05-24T11:57:23Z</cp:lastPrinted>
  <dcterms:created xsi:type="dcterms:W3CDTF">2022-03-29T13:13:38Z</dcterms:created>
  <dcterms:modified xsi:type="dcterms:W3CDTF">2025-05-27T18:58:33Z</dcterms:modified>
</cp:coreProperties>
</file>